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ating Calculator" sheetId="1" state="visible" r:id="rId1"/>
    <sheet xmlns:r="http://schemas.openxmlformats.org/officeDocument/2006/relationships" name="VA Math Examples" sheetId="2" state="visible" r:id="rId2"/>
    <sheet xmlns:r="http://schemas.openxmlformats.org/officeDocument/2006/relationships" name="Rating Threshold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&quot;%&quot;"/>
    <numFmt numFmtId="165" formatCode="0&quot;%&quot;"/>
  </numFmts>
  <fonts count="10">
    <font>
      <name val="Calibri"/>
      <family val="2"/>
      <color theme="1"/>
      <sz val="11"/>
      <scheme val="minor"/>
    </font>
    <font>
      <name val="Arial"/>
      <b val="1"/>
      <color rgb="001A1A2E"/>
      <sz val="16"/>
    </font>
    <font>
      <name val="Arial"/>
      <i val="1"/>
      <color rgb="000F3460"/>
      <sz val="11"/>
    </font>
    <font>
      <name val="Arial"/>
      <i val="1"/>
      <color rgb="00555555"/>
      <sz val="9"/>
    </font>
    <font>
      <name val="Arial"/>
      <b val="1"/>
      <color rgb="00FFFFFF"/>
      <sz val="11"/>
    </font>
    <font>
      <name val="Arial"/>
      <b val="1"/>
      <color rgb="00FFFFFF"/>
      <sz val="12"/>
    </font>
    <font>
      <name val="Arial"/>
      <b val="1"/>
      <color rgb="00FFFFFF"/>
      <sz val="14"/>
    </font>
    <font>
      <name val="Arial"/>
      <b val="1"/>
      <color rgb="00E94560"/>
      <sz val="11"/>
    </font>
    <font>
      <i val="1"/>
      <color rgb="000066CC"/>
      <sz val="10"/>
    </font>
    <font>
      <i val="1"/>
      <color rgb="000066CC"/>
      <sz val="9"/>
    </font>
  </fonts>
  <fills count="10">
    <fill>
      <patternFill/>
    </fill>
    <fill>
      <patternFill patternType="gray125"/>
    </fill>
    <fill>
      <patternFill patternType="solid">
        <fgColor rgb="00E94560"/>
        <bgColor rgb="00E94560"/>
      </patternFill>
    </fill>
    <fill>
      <patternFill patternType="solid">
        <fgColor rgb="000F3460"/>
        <bgColor rgb="000F3460"/>
      </patternFill>
    </fill>
    <fill>
      <patternFill patternType="solid">
        <fgColor rgb="00F5F5F5"/>
        <bgColor rgb="00F5F5F5"/>
      </patternFill>
    </fill>
    <fill>
      <patternFill patternType="solid">
        <fgColor rgb="00FFFFFF"/>
        <bgColor rgb="00FFFFFF"/>
      </patternFill>
    </fill>
    <fill>
      <patternFill patternType="solid">
        <fgColor rgb="002D6A4F"/>
        <bgColor rgb="002D6A4F"/>
      </patternFill>
    </fill>
    <fill>
      <patternFill patternType="solid">
        <fgColor rgb="001A1A2E"/>
        <bgColor rgb="001A1A2E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5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/>
      <right/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/>
      <diagonal/>
    </border>
    <border>
      <left/>
      <right style="thin">
        <color rgb="00000000"/>
      </right>
      <top style="thin">
        <color rgb="00000000"/>
      </top>
      <bottom style="thin">
        <color rgb="00000000"/>
      </bottom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top" wrapText="1"/>
    </xf>
    <xf numFmtId="0" fontId="4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0" fillId="5" borderId="0" pivotButton="0" quotePrefix="0" xfId="0"/>
    <xf numFmtId="0" fontId="0" fillId="4" borderId="0" pivotButton="0" quotePrefix="0" xfId="0"/>
    <xf numFmtId="0" fontId="4" fillId="6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5" fillId="2" borderId="0" pivotButton="0" quotePrefix="0" xfId="0"/>
    <xf numFmtId="0" fontId="6" fillId="7" borderId="0" applyAlignment="1" pivotButton="0" quotePrefix="0" xfId="0">
      <alignment horizontal="center" vertical="center"/>
    </xf>
    <xf numFmtId="0" fontId="7" fillId="0" borderId="0" pivotButton="0" quotePrefix="0" xfId="0"/>
    <xf numFmtId="0" fontId="0" fillId="0" borderId="0" applyAlignment="1" pivotButton="0" quotePrefix="0" xfId="0">
      <alignment horizontal="left" wrapText="1"/>
    </xf>
    <xf numFmtId="0" fontId="4" fillId="3" borderId="1" applyAlignment="1" pivotButton="0" quotePrefix="0" xfId="0">
      <alignment horizontal="center" vertical="center" wrapText="1"/>
    </xf>
    <xf numFmtId="0" fontId="0" fillId="4" borderId="0" applyAlignment="1" pivotButton="0" quotePrefix="0" xfId="0">
      <alignment horizontal="left" wrapText="1"/>
    </xf>
    <xf numFmtId="0" fontId="0" fillId="5" borderId="0" applyAlignment="1" pivotButton="0" quotePrefix="0" xfId="0">
      <alignment horizontal="left" wrapText="1"/>
    </xf>
    <xf numFmtId="0" fontId="8" fillId="8" borderId="0" applyAlignment="1" pivotButton="0" quotePrefix="0" xfId="0">
      <alignment vertical="top" wrapText="1"/>
    </xf>
    <xf numFmtId="0" fontId="0" fillId="0" borderId="4" pivotButton="0" quotePrefix="0" xfId="0"/>
    <xf numFmtId="0" fontId="9" fillId="8" borderId="0" applyAlignment="1" pivotButton="0" quotePrefix="0" xfId="0">
      <alignment vertical="top" wrapText="1"/>
    </xf>
    <xf numFmtId="0" fontId="2" fillId="9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8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15" customWidth="1" min="3" max="3"/>
    <col width="15" customWidth="1" min="4" max="4"/>
  </cols>
  <sheetData>
    <row r="1" ht="25" customHeight="1">
      <c r="A1" s="1" t="inlineStr">
        <is>
          <t>VA COMBINED DISABILITY RATING CALCULATOR</t>
        </is>
      </c>
    </row>
    <row r="2">
      <c r="A2" s="19" t="inlineStr">
        <is>
          <t>Enter disability rating % (0-100)</t>
        </is>
      </c>
    </row>
    <row r="3" ht="50" customHeight="1">
      <c r="A3" s="20" t="inlineStr">
        <is>
          <t>Whole-Person Method Under 38 CFR 4.25</t>
        </is>
      </c>
    </row>
    <row r="4"/>
    <row r="5"/>
    <row r="6"/>
    <row r="7" ht="20" customHeight="1">
      <c r="A7" s="4" t="inlineStr">
        <is>
          <t>ENTER YOUR CONDITIONS</t>
        </is>
      </c>
      <c r="B7" s="18" t="n"/>
    </row>
    <row r="8">
      <c r="A8" s="5" t="inlineStr">
        <is>
          <t>Condition Name</t>
        </is>
      </c>
      <c r="B8" s="5" t="inlineStr">
        <is>
          <t>Rating %</t>
        </is>
      </c>
    </row>
    <row r="9">
      <c r="A9" s="6" t="n"/>
      <c r="B9" s="6" t="n"/>
    </row>
    <row r="10">
      <c r="A10" s="7" t="n"/>
      <c r="B10" s="7" t="n"/>
    </row>
    <row r="11">
      <c r="A11" s="6" t="n"/>
      <c r="B11" s="6" t="n"/>
    </row>
    <row r="12">
      <c r="A12" s="7" t="n"/>
      <c r="B12" s="7" t="n"/>
    </row>
    <row r="13">
      <c r="A13" s="6" t="n"/>
      <c r="B13" s="6" t="n"/>
    </row>
    <row r="14">
      <c r="A14" s="7" t="n"/>
      <c r="B14" s="7" t="n"/>
    </row>
    <row r="15">
      <c r="A15" s="6" t="n"/>
      <c r="B15" s="6" t="n"/>
    </row>
    <row r="16">
      <c r="A16" s="7" t="n"/>
      <c r="B16" s="7" t="n"/>
    </row>
    <row r="17">
      <c r="A17" s="6" t="n"/>
      <c r="B17" s="6" t="n"/>
    </row>
    <row r="18">
      <c r="A18" s="7" t="n"/>
      <c r="B18" s="7" t="n"/>
    </row>
    <row r="19">
      <c r="A19" s="6" t="n"/>
      <c r="B19" s="6" t="n"/>
    </row>
    <row r="20">
      <c r="A20" s="7" t="n"/>
      <c r="B20" s="7" t="n"/>
    </row>
    <row r="21">
      <c r="A21" s="6" t="n"/>
      <c r="B21" s="6" t="n"/>
    </row>
    <row r="22">
      <c r="A22" s="7" t="n"/>
    </row>
    <row r="23">
      <c r="A23" s="8" t="inlineStr">
        <is>
          <t>CALCULATIONS</t>
        </is>
      </c>
      <c r="B23" s="18" t="n"/>
    </row>
    <row r="24">
      <c r="A24" t="inlineStr">
        <is>
          <t>Exact Combined Rating:</t>
        </is>
      </c>
      <c r="B24" s="9">
        <f>(1-PRODUCT(IF(B7:B21&lt;&gt;0,1-B7:B21/100,1)))*100</f>
        <v/>
      </c>
    </row>
    <row r="25">
      <c r="A25" t="inlineStr">
        <is>
          <t>VA Combined Rating (Rounded to 10%):</t>
        </is>
      </c>
      <c r="B25" s="10">
        <f>ROUND(B23/10,0)*10</f>
        <v/>
      </c>
    </row>
    <row r="26">
      <c r="A26" t="inlineStr">
        <is>
          <t>Number of Rated Conditions:</t>
        </is>
      </c>
      <c r="B26">
        <f>COUNTA(A7:A21)</f>
        <v/>
      </c>
    </row>
    <row r="27" ht="30" customHeight="1"/>
    <row r="28">
      <c r="A28" s="11">
        <f>CONCATENATE("Your VA Combined Rating: ", B24)</f>
        <v/>
      </c>
    </row>
  </sheetData>
  <mergeCells count="6">
    <mergeCell ref="A1:D1"/>
    <mergeCell ref="A3:D5"/>
    <mergeCell ref="A2:D2"/>
    <mergeCell ref="A27:B27"/>
    <mergeCell ref="A6:B6"/>
    <mergeCell ref="A22:B22"/>
  </mergeCells>
  <dataValidations count="15">
    <dataValidation sqref="B7" showDropDown="0" showInputMessage="0" showErrorMessage="0" allowBlank="1" type="list">
      <formula1>"0,10,20,30,40,50,60,70,80,90,100"</formula1>
    </dataValidation>
    <dataValidation sqref="B8" showDropDown="0" showInputMessage="0" showErrorMessage="0" allowBlank="1" type="list">
      <formula1>"0,10,20,30,40,50,60,70,80,90,100"</formula1>
    </dataValidation>
    <dataValidation sqref="B9" showDropDown="0" showInputMessage="0" showErrorMessage="0" allowBlank="1" type="list">
      <formula1>"0,10,20,30,40,50,60,70,80,90,100"</formula1>
    </dataValidation>
    <dataValidation sqref="B10" showDropDown="0" showInputMessage="0" showErrorMessage="0" allowBlank="1" type="list">
      <formula1>"0,10,20,30,40,50,60,70,80,90,100"</formula1>
    </dataValidation>
    <dataValidation sqref="B11" showDropDown="0" showInputMessage="0" showErrorMessage="0" allowBlank="1" type="list">
      <formula1>"0,10,20,30,40,50,60,70,80,90,100"</formula1>
    </dataValidation>
    <dataValidation sqref="B12" showDropDown="0" showInputMessage="0" showErrorMessage="0" allowBlank="1" type="list">
      <formula1>"0,10,20,30,40,50,60,70,80,90,100"</formula1>
    </dataValidation>
    <dataValidation sqref="B13" showDropDown="0" showInputMessage="0" showErrorMessage="0" allowBlank="1" type="list">
      <formula1>"0,10,20,30,40,50,60,70,80,90,100"</formula1>
    </dataValidation>
    <dataValidation sqref="B14" showDropDown="0" showInputMessage="0" showErrorMessage="0" allowBlank="1" type="list">
      <formula1>"0,10,20,30,40,50,60,70,80,90,100"</formula1>
    </dataValidation>
    <dataValidation sqref="B15" showDropDown="0" showInputMessage="0" showErrorMessage="0" allowBlank="1" type="list">
      <formula1>"0,10,20,30,40,50,60,70,80,90,100"</formula1>
    </dataValidation>
    <dataValidation sqref="B16" showDropDown="0" showInputMessage="0" showErrorMessage="0" allowBlank="1" type="list">
      <formula1>"0,10,20,30,40,50,60,70,80,90,100"</formula1>
    </dataValidation>
    <dataValidation sqref="B17" showDropDown="0" showInputMessage="0" showErrorMessage="0" allowBlank="1" type="list">
      <formula1>"0,10,20,30,40,50,60,70,80,90,100"</formula1>
    </dataValidation>
    <dataValidation sqref="B18" showDropDown="0" showInputMessage="0" showErrorMessage="0" allowBlank="1" type="list">
      <formula1>"0,10,20,30,40,50,60,70,80,90,100"</formula1>
    </dataValidation>
    <dataValidation sqref="B19" showDropDown="0" showInputMessage="0" showErrorMessage="0" allowBlank="1" type="list">
      <formula1>"0,10,20,30,40,50,60,70,80,90,100"</formula1>
    </dataValidation>
    <dataValidation sqref="B20" showDropDown="0" showInputMessage="0" showErrorMessage="0" allowBlank="1" type="list">
      <formula1>"0,10,20,30,40,50,60,70,80,90,100"</formula1>
    </dataValidation>
    <dataValidation sqref="B21" showDropDown="0" showInputMessage="0" showErrorMessage="0" allowBlank="1" type="list">
      <formula1>"0,10,20,30,40,50,60,70,80,90,100"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5" customWidth="1" min="1" max="1"/>
    <col width="50" customWidth="1" min="2" max="2"/>
    <col width="15" customWidth="1" min="3" max="3"/>
  </cols>
  <sheetData>
    <row r="1">
      <c r="A1" s="1" t="inlineStr">
        <is>
          <t>VA MATH WORKED EXAMPLES</t>
        </is>
      </c>
    </row>
    <row r="2">
      <c r="A2" s="19" t="inlineStr">
        <is>
          <t>Enter va math worked examples</t>
        </is>
      </c>
      <c r="B2" s="17" t="inlineStr"/>
      <c r="C2" s="17" t="inlineStr"/>
    </row>
    <row r="3"/>
    <row r="4">
      <c r="A4" s="12" t="inlineStr">
        <is>
          <t>Example 1: Two Conditions</t>
        </is>
      </c>
    </row>
    <row r="5">
      <c r="A5" t="inlineStr">
        <is>
          <t>Ratings:</t>
        </is>
      </c>
      <c r="B5" t="inlineStr">
        <is>
          <t>50%, 30%</t>
        </is>
      </c>
    </row>
    <row r="6">
      <c r="A6" t="inlineStr">
        <is>
          <t>Calculation:</t>
        </is>
      </c>
      <c r="B6" s="13">
        <f> 1-(1-0.5)×(1-0.3) = 1-0.5×0.7 = 1-0.35 = 65% → rounds to 70%</f>
        <v/>
      </c>
    </row>
    <row r="8">
      <c r="A8" s="12" t="inlineStr">
        <is>
          <t>Example 2: Three Conditions</t>
        </is>
      </c>
    </row>
    <row r="9">
      <c r="A9" t="inlineStr">
        <is>
          <t>Ratings:</t>
        </is>
      </c>
      <c r="B9" t="inlineStr">
        <is>
          <t>40%, 30%, 20%</t>
        </is>
      </c>
    </row>
    <row r="10">
      <c r="A10" t="inlineStr">
        <is>
          <t>Calculation:</t>
        </is>
      </c>
      <c r="B10" s="13">
        <f> 1-(0.6×0.7×0.8) = 1-0.336 = 66.4% → rounds to 70%</f>
        <v/>
      </c>
    </row>
    <row r="12">
      <c r="A12" s="12" t="inlineStr">
        <is>
          <t>Example 3: Four Conditions</t>
        </is>
      </c>
    </row>
    <row r="13">
      <c r="A13" t="inlineStr">
        <is>
          <t>Ratings:</t>
        </is>
      </c>
      <c r="B13" t="inlineStr">
        <is>
          <t>50%, 40%, 20%, 10%</t>
        </is>
      </c>
    </row>
    <row r="14">
      <c r="A14" t="inlineStr">
        <is>
          <t>Calculation:</t>
        </is>
      </c>
      <c r="B14" s="13">
        <f> 1-(0.5×0.6×0.8×0.9) = 1-0.216 = 78.4% → rounds to 80%</f>
        <v/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15" customWidth="1" min="1" max="1"/>
    <col width="50" customWidth="1" min="2" max="2"/>
    <col width="20" customWidth="1" min="3" max="3"/>
  </cols>
  <sheetData>
    <row r="1">
      <c r="A1" s="1" t="inlineStr">
        <is>
          <t>VA BENEFITS AT EACH RATING LEVEL</t>
        </is>
      </c>
    </row>
    <row r="2">
      <c r="A2" s="19" t="inlineStr">
        <is>
          <t>Enter va benefits at each rating level</t>
        </is>
      </c>
      <c r="B2" s="17" t="inlineStr"/>
      <c r="C2" s="17" t="inlineStr"/>
    </row>
    <row r="3"/>
    <row r="4" ht="30" customHeight="1">
      <c r="A4" s="14" t="inlineStr">
        <is>
          <t>Rating Level</t>
        </is>
      </c>
      <c r="B4" s="14" t="inlineStr">
        <is>
          <t>Key Benefits Unlocked</t>
        </is>
      </c>
      <c r="C4" s="14" t="inlineStr">
        <is>
          <t>Approx. Monthly Benefit</t>
        </is>
      </c>
    </row>
    <row r="5" ht="30" customHeight="1">
      <c r="A5" s="7" t="inlineStr">
        <is>
          <t>0%</t>
        </is>
      </c>
      <c r="B5" s="15" t="inlineStr">
        <is>
          <t>Service connection established, VA healthcare eligibility</t>
        </is>
      </c>
      <c r="C5" s="7" t="inlineStr">
        <is>
          <t>-</t>
        </is>
      </c>
    </row>
    <row r="6" ht="30" customHeight="1">
      <c r="A6" s="6" t="inlineStr">
        <is>
          <t>10%</t>
        </is>
      </c>
      <c r="B6" s="16" t="inlineStr">
        <is>
          <t>Monthly compensation begins</t>
        </is>
      </c>
      <c r="C6" s="6" t="inlineStr">
        <is>
          <t>$171/mo</t>
        </is>
      </c>
    </row>
    <row r="7" ht="30" customHeight="1">
      <c r="A7" s="7" t="inlineStr">
        <is>
          <t>30%</t>
        </is>
      </c>
      <c r="B7" s="15" t="inlineStr">
        <is>
          <t>Dependent additions, dental if POW</t>
        </is>
      </c>
      <c r="C7" s="7" t="inlineStr">
        <is>
          <t>$524+/mo</t>
        </is>
      </c>
    </row>
    <row r="8" ht="30" customHeight="1">
      <c r="A8" s="6" t="inlineStr">
        <is>
          <t>50%</t>
        </is>
      </c>
      <c r="B8" s="16" t="inlineStr">
        <is>
          <t>Higher dependent rates</t>
        </is>
      </c>
      <c r="C8" s="6" t="inlineStr">
        <is>
          <t>$1,075/mo</t>
        </is>
      </c>
    </row>
    <row r="9" ht="30" customHeight="1">
      <c r="A9" s="7" t="inlineStr">
        <is>
          <t>70%</t>
        </is>
      </c>
      <c r="B9" s="15" t="inlineStr">
        <is>
          <t>Enhanced dependent comp, TDIU consideration</t>
        </is>
      </c>
      <c r="C9" s="7" t="inlineStr">
        <is>
          <t>$1,716/mo</t>
        </is>
      </c>
    </row>
    <row r="10" ht="30" customHeight="1">
      <c r="A10" s="6" t="inlineStr">
        <is>
          <t>100% Schedular</t>
        </is>
      </c>
      <c r="B10" s="16" t="inlineStr">
        <is>
          <t>Full schedular compensation</t>
        </is>
      </c>
      <c r="C10" s="6" t="inlineStr">
        <is>
          <t>$3,738/mo</t>
        </is>
      </c>
    </row>
    <row r="11" ht="30" customHeight="1">
      <c r="A11" s="7" t="inlineStr">
        <is>
          <t>100% P&amp;T</t>
        </is>
      </c>
      <c r="B11" s="15" t="inlineStr">
        <is>
          <t>CHAMPVA, Chapter 35 DEA, commissary, property tax exemptions</t>
        </is>
      </c>
      <c r="C11" s="7" t="inlineStr">
        <is>
          <t>$3,738/mo+</t>
        </is>
      </c>
    </row>
    <row r="12">
      <c r="A12" s="6" t="inlineStr">
        <is>
          <t>TDIU</t>
        </is>
      </c>
      <c r="B12" s="16" t="inlineStr">
        <is>
          <t>100% pay rate - requires unemployability evidence</t>
        </is>
      </c>
      <c r="C12" s="6" t="inlineStr">
        <is>
          <t>$3,738/mo+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2026-04-13T04:05:55Z</dcterms:created>
  <dcterms:modified xmlns:dcterms="http://purl.org/dc/terms/" xmlns:xsi="http://www.w3.org/2001/XMLSchema-instance" xsi:type="dcterms:W3CDTF">2026-04-14T04:21:04Z</dcterms:modified>
</cp:coreProperties>
</file>