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ebt Inventory" sheetId="1" state="visible" r:id="rId1"/>
    <sheet xmlns:r="http://schemas.openxmlformats.org/officeDocument/2006/relationships" name="Payoff Strategy" sheetId="2" state="visible" r:id="rId2"/>
    <sheet xmlns:r="http://schemas.openxmlformats.org/officeDocument/2006/relationships" name="Emergency Resources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9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1"/>
    </font>
    <font>
      <name val="Arial"/>
      <charset val="1"/>
      <family val="0"/>
      <b val="1"/>
      <color rgb="FFE94560"/>
      <sz val="9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13"/>
    </font>
    <font>
      <name val="Arial"/>
      <charset val="1"/>
      <family val="0"/>
      <sz val="1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11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E94560"/>
        <bgColor rgb="FF993366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E8F0F6"/>
      </patternFill>
    </fill>
    <fill>
      <patternFill patternType="solid">
        <fgColor rgb="FFE8F0F6"/>
        <bgColor rgb="FFF5F5F5"/>
      </patternFill>
    </fill>
    <fill>
      <patternFill patternType="solid">
        <fgColor rgb="FF0F3460"/>
        <bgColor rgb="FF1A1A2E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164" fontId="0" fillId="5" borderId="0" applyAlignment="1" pivotButton="0" quotePrefix="0" xfId="0">
      <alignment horizontal="general" vertical="bottom"/>
    </xf>
    <xf numFmtId="10" fontId="0" fillId="5" borderId="0" applyAlignment="1" pivotButton="0" quotePrefix="0" xfId="0">
      <alignment horizontal="general" vertical="bottom"/>
    </xf>
    <xf numFmtId="164" fontId="0" fillId="6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general" vertical="bottom"/>
    </xf>
    <xf numFmtId="0" fontId="7" fillId="7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0" fontId="0" fillId="0" borderId="0" applyAlignment="1" pivotButton="0" quotePrefix="0" xfId="0">
      <alignment horizontal="general" vertical="bottom"/>
    </xf>
    <xf numFmtId="0" fontId="0" fillId="6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7" fillId="8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1" fontId="0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7" fillId="7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13" fillId="9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164" fontId="0" fillId="5" borderId="0" applyAlignment="1" pivotButton="0" quotePrefix="0" xfId="0">
      <alignment horizontal="general" vertical="bottom"/>
    </xf>
    <xf numFmtId="10" fontId="0" fillId="5" borderId="0" applyAlignment="1" pivotButton="0" quotePrefix="0" xfId="0">
      <alignment horizontal="general" vertical="bottom"/>
    </xf>
    <xf numFmtId="164" fontId="0" fillId="6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general" vertical="bottom"/>
    </xf>
    <xf numFmtId="0" fontId="7" fillId="7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0" fontId="0" fillId="0" borderId="0" applyAlignment="1" pivotButton="0" quotePrefix="0" xfId="0">
      <alignment horizontal="general" vertical="bottom"/>
    </xf>
    <xf numFmtId="0" fontId="0" fillId="6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7" fillId="8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1" fontId="0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14" fillId="9" borderId="0" applyAlignment="1" pivotButton="0" quotePrefix="0" xfId="0">
      <alignment vertical="top" wrapText="1"/>
    </xf>
    <xf numFmtId="0" fontId="15" fillId="1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5F5F5"/>
      <rgbColor rgb="FFE8F0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2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27" min="1" max="1"/>
    <col width="15" customWidth="1" style="27" min="2" max="2"/>
    <col width="14" customWidth="1" style="27" min="3" max="3"/>
    <col width="12" customWidth="1" style="27" min="4" max="4"/>
    <col width="16" customWidth="1" style="27" min="5" max="5"/>
    <col width="14" customWidth="1" style="27" min="6" max="6"/>
    <col width="16" customWidth="1" style="27" min="7" max="7"/>
    <col width="12" customWidth="1" style="27" min="8" max="8"/>
    <col width="22" customWidth="1" style="27" min="9" max="9"/>
  </cols>
  <sheetData>
    <row r="1" ht="21.75" customHeight="1" s="28">
      <c r="A1" s="29" t="inlineStr">
        <is>
          <t>DEBT MANAGEMENT &amp; PREDATORY LENDING DEFENSE</t>
        </is>
      </c>
    </row>
    <row r="2">
      <c r="A2" s="54" t="inlineStr">
        <is>
          <t>Enter age in years</t>
        </is>
      </c>
      <c r="B2" s="30" t="inlineStr"/>
      <c r="C2" s="30" t="inlineStr"/>
      <c r="D2" s="30" t="inlineStr"/>
      <c r="E2" s="30" t="inlineStr"/>
      <c r="F2" s="30" t="inlineStr"/>
      <c r="G2" s="30" t="inlineStr"/>
      <c r="H2" s="30" t="inlineStr"/>
      <c r="I2" s="30" t="inlineStr"/>
    </row>
    <row r="3" ht="15" customHeight="1" s="28">
      <c r="A3" s="55" t="inlineStr">
        <is>
          <t>38</t>
        </is>
      </c>
    </row>
    <row r="4" ht="15" customHeight="1" s="28">
      <c r="A4" s="31" t="inlineStr">
        <is>
          <t>Creditor Name</t>
        </is>
      </c>
      <c r="B4" s="31" t="inlineStr">
        <is>
          <t>Type</t>
        </is>
      </c>
      <c r="C4" s="31" t="inlineStr">
        <is>
          <t>Balance</t>
        </is>
      </c>
      <c r="D4" s="31" t="inlineStr">
        <is>
          <t>APR %</t>
        </is>
      </c>
      <c r="E4" s="31" t="inlineStr">
        <is>
          <t>Monthly Min Payment</t>
        </is>
      </c>
      <c r="F4" s="31" t="inlineStr">
        <is>
          <t>Extra Payment</t>
        </is>
      </c>
      <c r="G4" s="31" t="inlineStr">
        <is>
          <t>Monthly Interest Cost</t>
        </is>
      </c>
      <c r="H4" s="31" t="inlineStr">
        <is>
          <t>Secured?</t>
        </is>
      </c>
      <c r="I4" s="31" t="inlineStr">
        <is>
          <t>Predatory?</t>
        </is>
      </c>
    </row>
    <row r="5" ht="15" customHeight="1" s="28">
      <c r="A5" s="32" t="n"/>
      <c r="B5" s="33" t="n"/>
      <c r="C5" s="34" t="n"/>
      <c r="D5" s="35" t="n"/>
      <c r="E5" s="34" t="n"/>
      <c r="F5" s="36" t="n"/>
      <c r="G5" s="37">
        <f>IF(C4=0,0,C4*D4/12)</f>
        <v/>
      </c>
      <c r="H5" s="38" t="n"/>
      <c r="I5" s="39">
        <f>IF(D4&gt;=0.36,"PREDATORY - EXIT IMMEDIATELY",IF(D4&gt;=0.2,"HIGH RISK","OK"))</f>
        <v/>
      </c>
    </row>
    <row r="6" ht="15" customHeight="1" s="28">
      <c r="A6" s="32" t="n"/>
      <c r="B6" s="33" t="n"/>
      <c r="C6" s="34" t="n"/>
      <c r="D6" s="35" t="n"/>
      <c r="E6" s="34" t="n"/>
      <c r="F6" s="36" t="n"/>
      <c r="G6" s="37">
        <f>IF(C5=0,0,C5*D5/12)</f>
        <v/>
      </c>
      <c r="H6" s="38" t="n"/>
      <c r="I6" s="39">
        <f>IF(D5&gt;=0.36,"PREDATORY - EXIT IMMEDIATELY",IF(D5&gt;=0.2,"HIGH RISK","OK"))</f>
        <v/>
      </c>
    </row>
    <row r="7" ht="15" customHeight="1" s="28">
      <c r="A7" s="32" t="n"/>
      <c r="B7" s="33" t="n"/>
      <c r="C7" s="34" t="n"/>
      <c r="D7" s="35" t="n"/>
      <c r="E7" s="34" t="n"/>
      <c r="F7" s="36" t="n"/>
      <c r="G7" s="37">
        <f>IF(C6=0,0,C6*D6/12)</f>
        <v/>
      </c>
      <c r="H7" s="38" t="n"/>
      <c r="I7" s="39">
        <f>IF(D6&gt;=0.36,"PREDATORY - EXIT IMMEDIATELY",IF(D6&gt;=0.2,"HIGH RISK","OK"))</f>
        <v/>
      </c>
    </row>
    <row r="8" ht="15" customHeight="1" s="28">
      <c r="A8" s="32" t="n"/>
      <c r="B8" s="33" t="n"/>
      <c r="C8" s="34" t="n"/>
      <c r="D8" s="35" t="n"/>
      <c r="E8" s="34" t="n"/>
      <c r="F8" s="36" t="n"/>
      <c r="G8" s="37">
        <f>IF(C7=0,0,C7*D7/12)</f>
        <v/>
      </c>
      <c r="H8" s="38" t="n"/>
      <c r="I8" s="39">
        <f>IF(D7&gt;=0.36,"PREDATORY - EXIT IMMEDIATELY",IF(D7&gt;=0.2,"HIGH RISK","OK"))</f>
        <v/>
      </c>
    </row>
    <row r="9" ht="15" customHeight="1" s="28">
      <c r="A9" s="32" t="n"/>
      <c r="B9" s="33" t="n"/>
      <c r="C9" s="34" t="n"/>
      <c r="D9" s="35" t="n"/>
      <c r="E9" s="34" t="n"/>
      <c r="F9" s="36" t="n"/>
      <c r="G9" s="37">
        <f>IF(C8=0,0,C8*D8/12)</f>
        <v/>
      </c>
      <c r="H9" s="38" t="n"/>
      <c r="I9" s="39">
        <f>IF(D8&gt;=0.36,"PREDATORY - EXIT IMMEDIATELY",IF(D8&gt;=0.2,"HIGH RISK","OK"))</f>
        <v/>
      </c>
    </row>
    <row r="10" ht="15" customHeight="1" s="28">
      <c r="A10" s="32" t="n"/>
      <c r="B10" s="33" t="n"/>
      <c r="C10" s="34" t="n"/>
      <c r="D10" s="35" t="n"/>
      <c r="E10" s="34" t="n"/>
      <c r="F10" s="36" t="n"/>
      <c r="G10" s="37">
        <f>IF(C9=0,0,C9*D9/12)</f>
        <v/>
      </c>
      <c r="H10" s="38" t="n"/>
      <c r="I10" s="39">
        <f>IF(D9&gt;=0.36,"PREDATORY - EXIT IMMEDIATELY",IF(D9&gt;=0.2,"HIGH RISK","OK"))</f>
        <v/>
      </c>
    </row>
    <row r="11" ht="15" customHeight="1" s="28">
      <c r="A11" s="32" t="n"/>
      <c r="B11" s="33" t="n"/>
      <c r="C11" s="34" t="n"/>
      <c r="D11" s="35" t="n"/>
      <c r="E11" s="34" t="n"/>
      <c r="F11" s="36" t="n"/>
      <c r="G11" s="37">
        <f>IF(C10=0,0,C10*D10/12)</f>
        <v/>
      </c>
      <c r="H11" s="38" t="n"/>
      <c r="I11" s="39">
        <f>IF(D10&gt;=0.36,"PREDATORY - EXIT IMMEDIATELY",IF(D10&gt;=0.2,"HIGH RISK","OK"))</f>
        <v/>
      </c>
    </row>
    <row r="12" ht="15" customHeight="1" s="28">
      <c r="A12" s="32" t="n"/>
      <c r="B12" s="33" t="n"/>
      <c r="C12" s="34" t="n"/>
      <c r="D12" s="35" t="n"/>
      <c r="E12" s="34" t="n"/>
      <c r="F12" s="36" t="n"/>
      <c r="G12" s="37">
        <f>IF(C11=0,0,C11*D11/12)</f>
        <v/>
      </c>
      <c r="H12" s="38" t="n"/>
      <c r="I12" s="39">
        <f>IF(D11&gt;=0.36,"PREDATORY - EXIT IMMEDIATELY",IF(D11&gt;=0.2,"HIGH RISK","OK"))</f>
        <v/>
      </c>
    </row>
    <row r="13" ht="15" customHeight="1" s="28">
      <c r="A13" s="32" t="n"/>
      <c r="B13" s="33" t="n"/>
      <c r="C13" s="34" t="n"/>
      <c r="D13" s="35" t="n"/>
      <c r="E13" s="34" t="n"/>
      <c r="F13" s="36" t="n"/>
      <c r="G13" s="37">
        <f>IF(C12=0,0,C12*D12/12)</f>
        <v/>
      </c>
      <c r="H13" s="38" t="n"/>
      <c r="I13" s="39">
        <f>IF(D12&gt;=0.36,"PREDATORY - EXIT IMMEDIATELY",IF(D12&gt;=0.2,"HIGH RISK","OK"))</f>
        <v/>
      </c>
    </row>
    <row r="14" ht="15" customHeight="1" s="28">
      <c r="A14" s="32" t="n"/>
      <c r="B14" s="33" t="n"/>
      <c r="C14" s="34" t="n"/>
      <c r="D14" s="35" t="n"/>
      <c r="E14" s="34" t="n"/>
      <c r="F14" s="36" t="n"/>
      <c r="G14" s="37">
        <f>IF(C13=0,0,C13*D13/12)</f>
        <v/>
      </c>
      <c r="H14" s="38" t="n"/>
      <c r="I14" s="39">
        <f>IF(D13&gt;=0.36,"PREDATORY - EXIT IMMEDIATELY",IF(D13&gt;=0.2,"HIGH RISK","OK"))</f>
        <v/>
      </c>
    </row>
    <row r="15" ht="15" customHeight="1" s="28">
      <c r="A15" s="32" t="n"/>
      <c r="B15" s="33" t="n"/>
      <c r="C15" s="34" t="n"/>
      <c r="D15" s="35" t="n"/>
      <c r="E15" s="34" t="n"/>
      <c r="F15" s="36" t="n"/>
      <c r="G15" s="37">
        <f>IF(C14=0,0,C14*D14/12)</f>
        <v/>
      </c>
      <c r="H15" s="38" t="n"/>
      <c r="I15" s="39">
        <f>IF(D14&gt;=0.36,"PREDATORY - EXIT IMMEDIATELY",IF(D14&gt;=0.2,"HIGH RISK","OK"))</f>
        <v/>
      </c>
    </row>
    <row r="16" ht="15" customHeight="1" s="28">
      <c r="A16" s="32" t="n"/>
      <c r="B16" s="33" t="n"/>
      <c r="C16" s="34" t="n"/>
      <c r="D16" s="35" t="n"/>
      <c r="E16" s="34" t="n"/>
      <c r="F16" s="36" t="n"/>
      <c r="G16" s="37">
        <f>IF(C15=0,0,C15*D15/12)</f>
        <v/>
      </c>
      <c r="H16" s="38" t="n"/>
      <c r="I16" s="39">
        <f>IF(D15&gt;=0.36,"PREDATORY - EXIT IMMEDIATELY",IF(D15&gt;=0.2,"HIGH RISK","OK"))</f>
        <v/>
      </c>
    </row>
    <row r="17" ht="15" customHeight="1" s="28">
      <c r="A17" s="32" t="n"/>
      <c r="B17" s="33" t="n"/>
      <c r="C17" s="34" t="n"/>
      <c r="D17" s="35" t="n"/>
      <c r="E17" s="34" t="n"/>
      <c r="F17" s="36" t="n"/>
      <c r="G17" s="37">
        <f>IF(C16=0,0,C16*D16/12)</f>
        <v/>
      </c>
      <c r="H17" s="38" t="n"/>
      <c r="I17" s="39">
        <f>IF(D16&gt;=0.36,"PREDATORY - EXIT IMMEDIATELY",IF(D16&gt;=0.2,"HIGH RISK","OK"))</f>
        <v/>
      </c>
    </row>
    <row r="18" ht="15" customHeight="1" s="28">
      <c r="A18" s="32" t="n"/>
      <c r="B18" s="33" t="n"/>
      <c r="C18" s="34" t="n"/>
      <c r="D18" s="35" t="n"/>
      <c r="E18" s="34" t="n"/>
      <c r="F18" s="36" t="n"/>
      <c r="G18" s="37">
        <f>IF(C17=0,0,C17*D17/12)</f>
        <v/>
      </c>
      <c r="H18" s="38" t="n"/>
      <c r="I18" s="39">
        <f>IF(D17&gt;=0.36,"PREDATORY - EXIT IMMEDIATELY",IF(D17&gt;=0.2,"HIGH RISK","OK"))</f>
        <v/>
      </c>
    </row>
    <row r="19">
      <c r="A19" s="32" t="n"/>
      <c r="B19" s="33" t="n"/>
      <c r="C19" s="34" t="n"/>
      <c r="D19" s="35" t="n"/>
      <c r="E19" s="34" t="n"/>
      <c r="F19" s="36" t="n"/>
      <c r="G19" s="37">
        <f>IF(C18=0,0,C18*D18/12)</f>
        <v/>
      </c>
      <c r="H19" s="38" t="n"/>
      <c r="I19" s="39">
        <f>IF(D18&gt;=0.36,"PREDATORY - EXIT IMMEDIATELY",IF(D18&gt;=0.2,"HIGH RISK","OK"))</f>
        <v/>
      </c>
    </row>
    <row r="20" ht="15" customHeight="1" s="28"/>
    <row r="21" ht="15" customHeight="1" s="28">
      <c r="A21" s="40" t="inlineStr">
        <is>
          <t>DEBT SUMMARY</t>
        </is>
      </c>
    </row>
    <row r="22" ht="15" customHeight="1" s="28">
      <c r="A22" s="27" t="inlineStr">
        <is>
          <t>Total Debt Balance</t>
        </is>
      </c>
      <c r="B22" s="41">
        <f>SUM(C4:C18)</f>
        <v/>
      </c>
    </row>
    <row r="23" ht="15" customHeight="1" s="28">
      <c r="A23" s="27" t="inlineStr">
        <is>
          <t>Total Monthly Payments</t>
        </is>
      </c>
      <c r="B23" s="37">
        <f>SUM(E4:E18)</f>
        <v/>
      </c>
    </row>
    <row r="24" ht="15" customHeight="1" s="28">
      <c r="A24" s="27" t="inlineStr">
        <is>
          <t>Total Monthly Interest Cost</t>
        </is>
      </c>
      <c r="B24" s="37">
        <f>SUM(G4:G18)</f>
        <v/>
      </c>
    </row>
    <row r="25" ht="15" customHeight="1" s="28">
      <c r="A25" s="27" t="inlineStr">
        <is>
          <t>Avg Weighted Interest Rate</t>
        </is>
      </c>
      <c r="B25" s="42">
        <f>IF(B21=0,0,SUMPRODUCT(C4:C18,D4:D18)/B21)</f>
        <v/>
      </c>
    </row>
    <row r="26">
      <c r="A26" s="27" t="inlineStr">
        <is>
          <t>Predatory Debt Count</t>
        </is>
      </c>
      <c r="B26" s="27">
        <f>COUNTIF(I4:I18,"PREDATORY*")</f>
        <v/>
      </c>
    </row>
    <row r="27" ht="15" customHeight="1" s="28"/>
    <row r="28" ht="15" customHeight="1" s="28">
      <c r="A28" s="27" t="inlineStr">
        <is>
          <t>Monthly Income for DTI</t>
        </is>
      </c>
      <c r="B28" s="43" t="n"/>
    </row>
    <row r="29">
      <c r="A29" s="27" t="inlineStr">
        <is>
          <t>Debt-to-Income Ratio</t>
        </is>
      </c>
      <c r="B29" s="42">
        <f>IF(B27=0,0,B22/B27)</f>
        <v/>
      </c>
      <c r="C29" s="44">
        <f>IF(B28&gt;0.43,"FLAG: &gt;43%","")</f>
        <v/>
      </c>
    </row>
  </sheetData>
  <mergeCells count="2">
    <mergeCell ref="A1:I1"/>
    <mergeCell ref="A20:C2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3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27" min="1" max="1"/>
    <col width="12" customWidth="1" style="27" min="2" max="2"/>
    <col width="14" customWidth="1" style="27" min="3" max="3"/>
    <col width="12" customWidth="1" style="27" min="4" max="4"/>
    <col width="16" customWidth="1" style="27" min="5" max="6"/>
  </cols>
  <sheetData>
    <row r="1" ht="17.35" customHeight="1" s="28">
      <c r="A1" s="45" t="inlineStr">
        <is>
          <t>DEBT PAYOFF STRATEGY</t>
        </is>
      </c>
    </row>
    <row r="2">
      <c r="A2" s="54" t="inlineStr">
        <is>
          <t>Enter debt payoff strategy</t>
        </is>
      </c>
      <c r="B2" s="30" t="inlineStr"/>
      <c r="C2" s="30" t="inlineStr"/>
      <c r="D2" s="30" t="inlineStr"/>
      <c r="E2" s="30" t="inlineStr"/>
      <c r="F2" s="30" t="inlineStr"/>
    </row>
    <row r="3" ht="15" customHeight="1" s="28"/>
    <row r="4" ht="15" customHeight="1" s="28">
      <c r="A4" s="46" t="inlineStr">
        <is>
          <t>AVALANCHE METHOD (Highest Rate First)</t>
        </is>
      </c>
    </row>
    <row r="5" ht="15" customHeight="1" s="28">
      <c r="A5" s="47" t="inlineStr">
        <is>
          <t>Creditor</t>
        </is>
      </c>
      <c r="B5" s="47" t="inlineStr">
        <is>
          <t>APR</t>
        </is>
      </c>
      <c r="C5" s="47" t="inlineStr">
        <is>
          <t>Balance</t>
        </is>
      </c>
      <c r="D5" s="47" t="inlineStr">
        <is>
          <t>Priority</t>
        </is>
      </c>
      <c r="E5" s="47" t="inlineStr">
        <is>
          <t>Extra Payment</t>
        </is>
      </c>
      <c r="F5" s="47" t="inlineStr">
        <is>
          <t>Months to Payoff</t>
        </is>
      </c>
    </row>
    <row r="6" ht="15" customHeight="1" s="28">
      <c r="B6" s="42" t="n"/>
      <c r="C6" s="37" t="n"/>
      <c r="D6" s="48" t="n"/>
      <c r="E6" s="37" t="n"/>
      <c r="F6" s="49" t="n"/>
    </row>
    <row r="7" ht="15" customHeight="1" s="28">
      <c r="B7" s="42" t="n"/>
      <c r="C7" s="37" t="n"/>
      <c r="D7" s="48" t="n"/>
      <c r="E7" s="37" t="n"/>
      <c r="F7" s="49" t="n"/>
    </row>
    <row r="8" ht="15" customHeight="1" s="28">
      <c r="B8" s="42" t="n"/>
      <c r="C8" s="37" t="n"/>
      <c r="D8" s="48" t="n"/>
      <c r="E8" s="37" t="n"/>
      <c r="F8" s="49" t="n"/>
    </row>
    <row r="9" ht="15" customHeight="1" s="28">
      <c r="B9" s="42" t="n"/>
      <c r="C9" s="37" t="n"/>
      <c r="D9" s="48" t="n"/>
      <c r="E9" s="37" t="n"/>
      <c r="F9" s="49" t="n"/>
    </row>
    <row r="10" ht="15" customHeight="1" s="28">
      <c r="B10" s="42" t="n"/>
      <c r="C10" s="37" t="n"/>
      <c r="D10" s="48" t="n"/>
      <c r="E10" s="37" t="n"/>
      <c r="F10" s="49" t="n"/>
    </row>
    <row r="11" ht="15" customHeight="1" s="28">
      <c r="B11" s="42" t="n"/>
      <c r="C11" s="37" t="n"/>
      <c r="D11" s="48" t="n"/>
      <c r="E11" s="37" t="n"/>
      <c r="F11" s="49" t="n"/>
    </row>
    <row r="12" ht="15" customHeight="1" s="28">
      <c r="B12" s="42" t="n"/>
      <c r="C12" s="37" t="n"/>
      <c r="D12" s="48" t="n"/>
      <c r="E12" s="37" t="n"/>
      <c r="F12" s="49" t="n"/>
    </row>
    <row r="13" ht="15" customHeight="1" s="28">
      <c r="B13" s="42" t="n"/>
      <c r="C13" s="37" t="n"/>
      <c r="D13" s="48" t="n"/>
      <c r="E13" s="37" t="n"/>
      <c r="F13" s="49" t="n"/>
    </row>
    <row r="14" ht="15" customHeight="1" s="28">
      <c r="B14" s="42" t="n"/>
      <c r="C14" s="37" t="n"/>
      <c r="D14" s="48" t="n"/>
      <c r="E14" s="37" t="n"/>
      <c r="F14" s="49" t="n"/>
    </row>
    <row r="15">
      <c r="B15" s="42" t="n"/>
      <c r="C15" s="37" t="n"/>
      <c r="D15" s="48" t="n"/>
      <c r="E15" s="37" t="n"/>
      <c r="F15" s="49" t="n"/>
    </row>
    <row r="16" ht="15" customHeight="1" s="28"/>
    <row r="17">
      <c r="A17" s="50" t="inlineStr">
        <is>
          <t>Total Interest Saved vs Minimum</t>
        </is>
      </c>
      <c r="B17" s="27" t="inlineStr">
        <is>
          <t>(Manual calculation based on your payoff plan)</t>
        </is>
      </c>
    </row>
    <row r="19" ht="15" customHeight="1" s="28"/>
    <row r="20" ht="15" customHeight="1" s="28">
      <c r="A20" s="46" t="inlineStr">
        <is>
          <t>SNOWBALL METHOD (Smallest Balance First)</t>
        </is>
      </c>
    </row>
    <row r="21" ht="15" customHeight="1" s="28">
      <c r="A21" s="47" t="inlineStr">
        <is>
          <t>Creditor</t>
        </is>
      </c>
      <c r="B21" s="47" t="inlineStr">
        <is>
          <t>Balance</t>
        </is>
      </c>
      <c r="C21" s="47" t="inlineStr">
        <is>
          <t>APR</t>
        </is>
      </c>
      <c r="D21" s="47" t="inlineStr">
        <is>
          <t>Priority</t>
        </is>
      </c>
      <c r="E21" s="47" t="inlineStr">
        <is>
          <t>Extra Payment</t>
        </is>
      </c>
      <c r="F21" s="47" t="inlineStr">
        <is>
          <t>Months to Payoff</t>
        </is>
      </c>
    </row>
    <row r="22" ht="15" customHeight="1" s="28">
      <c r="B22" s="37" t="n"/>
      <c r="C22" s="42" t="n"/>
      <c r="D22" s="48" t="n"/>
      <c r="E22" s="37" t="n"/>
      <c r="F22" s="49" t="n"/>
    </row>
    <row r="23" ht="15" customHeight="1" s="28">
      <c r="B23" s="37" t="n"/>
      <c r="C23" s="42" t="n"/>
      <c r="D23" s="48" t="n"/>
      <c r="E23" s="37" t="n"/>
      <c r="F23" s="49" t="n"/>
    </row>
    <row r="24" ht="15" customHeight="1" s="28">
      <c r="B24" s="37" t="n"/>
      <c r="C24" s="42" t="n"/>
      <c r="D24" s="48" t="n"/>
      <c r="E24" s="37" t="n"/>
      <c r="F24" s="49" t="n"/>
    </row>
    <row r="25" ht="15" customHeight="1" s="28">
      <c r="B25" s="37" t="n"/>
      <c r="C25" s="42" t="n"/>
      <c r="D25" s="48" t="n"/>
      <c r="E25" s="37" t="n"/>
      <c r="F25" s="49" t="n"/>
    </row>
    <row r="26" ht="15" customHeight="1" s="28">
      <c r="B26" s="37" t="n"/>
      <c r="C26" s="42" t="n"/>
      <c r="D26" s="48" t="n"/>
      <c r="E26" s="37" t="n"/>
      <c r="F26" s="49" t="n"/>
    </row>
    <row r="27" ht="15" customHeight="1" s="28">
      <c r="B27" s="37" t="n"/>
      <c r="C27" s="42" t="n"/>
      <c r="D27" s="48" t="n"/>
      <c r="E27" s="37" t="n"/>
      <c r="F27" s="49" t="n"/>
    </row>
    <row r="28" ht="15" customHeight="1" s="28">
      <c r="B28" s="37" t="n"/>
      <c r="C28" s="42" t="n"/>
      <c r="D28" s="48" t="n"/>
      <c r="E28" s="37" t="n"/>
      <c r="F28" s="49" t="n"/>
    </row>
    <row r="29" ht="15" customHeight="1" s="28">
      <c r="B29" s="37" t="n"/>
      <c r="C29" s="42" t="n"/>
      <c r="D29" s="48" t="n"/>
      <c r="E29" s="37" t="n"/>
      <c r="F29" s="49" t="n"/>
    </row>
    <row r="30" ht="15" customHeight="1" s="28">
      <c r="B30" s="37" t="n"/>
      <c r="C30" s="42" t="n"/>
      <c r="D30" s="48" t="n"/>
      <c r="E30" s="37" t="n"/>
      <c r="F30" s="49" t="n"/>
    </row>
    <row r="31">
      <c r="B31" s="37" t="n"/>
      <c r="C31" s="42" t="n"/>
      <c r="D31" s="48" t="n"/>
      <c r="E31" s="37" t="n"/>
      <c r="F31" s="49" t="n"/>
    </row>
    <row r="32" ht="15" customHeight="1" s="28"/>
    <row r="33" ht="15" customHeight="1" s="28">
      <c r="A33" s="40" t="inlineStr">
        <is>
          <t>COMPARISON</t>
        </is>
      </c>
    </row>
    <row r="34" ht="15" customHeight="1" s="28">
      <c r="A34" s="27" t="inlineStr">
        <is>
          <t>Total Interest Paid (Avalanche)</t>
        </is>
      </c>
      <c r="B34" s="27" t="inlineStr">
        <is>
          <t>(Calculate after filling debt details)</t>
        </is>
      </c>
    </row>
    <row r="35" ht="15" customHeight="1" s="28">
      <c r="A35" s="27" t="inlineStr">
        <is>
          <t>Total Interest Paid (Snowball)</t>
        </is>
      </c>
      <c r="B35" s="27" t="inlineStr">
        <is>
          <t>(Calculate after filling debt details)</t>
        </is>
      </c>
    </row>
    <row r="36" ht="15" customHeight="1" s="28">
      <c r="A36" s="27" t="inlineStr">
        <is>
          <t>Total Months to Debt-Free (Avalanche)</t>
        </is>
      </c>
      <c r="B36" s="27" t="inlineStr">
        <is>
          <t>(Sum of months from above)</t>
        </is>
      </c>
    </row>
    <row r="37">
      <c r="A37" s="27" t="inlineStr">
        <is>
          <t>Total Months to Debt-Free (Snowball)</t>
        </is>
      </c>
      <c r="B37" s="27" t="inlineStr">
        <is>
          <t>(Sum of months from above)</t>
        </is>
      </c>
    </row>
  </sheetData>
  <mergeCells count="3">
    <mergeCell ref="A3:F3"/>
    <mergeCell ref="A19:F19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3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27" min="1" max="1"/>
    <col width="45" customWidth="1" style="27" min="2" max="2"/>
  </cols>
  <sheetData>
    <row r="1" ht="19.5" customHeight="1" s="28">
      <c r="A1" s="51" t="inlineStr">
        <is>
          <t>EMERGENCY FINANCIAL RESOURCES FOR VETERANS</t>
        </is>
      </c>
    </row>
    <row r="2">
      <c r="A2" s="54" t="inlineStr">
        <is>
          <t>Enter evidence source</t>
        </is>
      </c>
      <c r="B2" s="30" t="inlineStr"/>
    </row>
    <row r="3" ht="15" customHeight="1" s="28">
      <c r="A3" s="55" t="inlineStr">
        <is>
          <t>VA Medical Center</t>
        </is>
      </c>
    </row>
    <row r="4" ht="18" customHeight="1" s="28">
      <c r="A4" s="40" t="inlineStr">
        <is>
          <t>VETERAN EMERGENCY ASSISTANCE</t>
        </is>
      </c>
    </row>
    <row r="5" ht="18" customHeight="1" s="28">
      <c r="A5" s="50" t="inlineStr">
        <is>
          <t>American Legion Emergency Assistance</t>
        </is>
      </c>
      <c r="B5" s="52" t="inlineStr">
        <is>
          <t>americanlegion.org - Financial aid programs</t>
        </is>
      </c>
    </row>
    <row r="6" ht="18" customHeight="1" s="28">
      <c r="A6" s="50" t="inlineStr">
        <is>
          <t>VFW Veterans Assistance Fund</t>
        </is>
      </c>
      <c r="B6" s="52" t="inlineStr">
        <is>
          <t>vfw.org - Grants and emergency help</t>
        </is>
      </c>
    </row>
    <row r="7" ht="18" customHeight="1" s="28">
      <c r="A7" s="50" t="inlineStr">
        <is>
          <t>DAV (Disabled American Veterans)</t>
        </is>
      </c>
      <c r="B7" s="52" t="inlineStr">
        <is>
          <t>dav.org - Aid for disabled veterans</t>
        </is>
      </c>
    </row>
    <row r="8" ht="18" customHeight="1" s="28">
      <c r="A8" s="50" t="inlineStr">
        <is>
          <t>VA Social Worker</t>
        </is>
      </c>
      <c r="B8" s="52" t="inlineStr">
        <is>
          <t>Contact your local VA Medical Center for referrals</t>
        </is>
      </c>
    </row>
    <row r="9" ht="15" customHeight="1" s="28">
      <c r="A9" s="50" t="inlineStr">
        <is>
          <t>Military Officers Association (MOAA)</t>
        </is>
      </c>
    </row>
    <row r="10" ht="18" customHeight="1" s="28">
      <c r="A10" s="40" t="inlineStr">
        <is>
          <t>CREDIT &amp; FINANCIAL COUNSELING</t>
        </is>
      </c>
    </row>
    <row r="11" ht="18" customHeight="1" s="28">
      <c r="A11" s="50" t="inlineStr">
        <is>
          <t>NFCC Nonprofit Credit Counseling</t>
        </is>
      </c>
      <c r="B11" s="52" t="inlineStr">
        <is>
          <t>nfcc.org - Free debt counseling &amp; budgeting</t>
        </is>
      </c>
    </row>
    <row r="12" ht="18" customHeight="1" s="28">
      <c r="A12" s="50" t="inlineStr">
        <is>
          <t>Free Credit Report</t>
        </is>
      </c>
      <c r="B12" s="52" t="inlineStr">
        <is>
          <t>annualcreditreport.com - Official source (NOT creditkarma.com)</t>
        </is>
      </c>
    </row>
    <row r="13" ht="15" customHeight="1" s="28">
      <c r="A13" s="50" t="inlineStr">
        <is>
          <t>Credit Disputes</t>
        </is>
      </c>
    </row>
    <row r="14" ht="18" customHeight="1" s="28">
      <c r="A14" s="40" t="inlineStr">
        <is>
          <t>CONSUMER PROTECTION &amp; COMPLAINTS</t>
        </is>
      </c>
    </row>
    <row r="15" ht="18" customHeight="1" s="28">
      <c r="A15" s="50" t="inlineStr">
        <is>
          <t>Consumer Financial Protection Bureau (CFPB)</t>
        </is>
      </c>
      <c r="B15" s="52" t="inlineStr">
        <is>
          <t>consumerfinance.gov - File complaints &amp; get help</t>
        </is>
      </c>
    </row>
    <row r="16" ht="18" customHeight="1" s="28">
      <c r="A16" s="50" t="inlineStr">
        <is>
          <t>State Attorney General</t>
        </is>
      </c>
      <c r="B16" s="52" t="inlineStr">
        <is>
          <t>Contact your state AG office for complaints</t>
        </is>
      </c>
    </row>
    <row r="17" ht="15" customHeight="1" s="28">
      <c r="A17" s="50" t="inlineStr">
        <is>
          <t>Federal Trade Commission (FTC)</t>
        </is>
      </c>
    </row>
    <row r="18" ht="18" customHeight="1" s="28">
      <c r="A18" s="40" t="inlineStr">
        <is>
          <t>LEGAL ASSISTANCE</t>
        </is>
      </c>
    </row>
    <row r="19" ht="15" customHeight="1" s="28">
      <c r="A19" s="50" t="inlineStr">
        <is>
          <t>Legal Aid Foundation / Local Legal Aid</t>
        </is>
      </c>
    </row>
    <row r="20" ht="15.75" customHeight="1" s="28">
      <c r="A20" s="53" t="inlineStr">
        <is>
          <t>PREDATORY LENDING RED FLAGS CHECKLIST</t>
        </is>
      </c>
    </row>
    <row r="21" ht="15.75" customHeight="1" s="28">
      <c r="A21" s="39" t="inlineStr">
        <is>
          <t>• APR &gt; 36% (illegal for active-duty military, avoid for all)</t>
        </is>
      </c>
    </row>
    <row r="22" ht="15.75" customHeight="1" s="28">
      <c r="A22" s="39" t="inlineStr">
        <is>
          <t>• Pressure tactics: 'limited time offer' or 'sign today'</t>
        </is>
      </c>
    </row>
    <row r="23" ht="15.75" customHeight="1" s="28">
      <c r="A23" s="39" t="inlineStr">
        <is>
          <t>• Military imagery in marketing (predators target veterans)</t>
        </is>
      </c>
    </row>
    <row r="24" ht="15.75" customHeight="1" s="28">
      <c r="A24" s="39" t="inlineStr">
        <is>
          <t>• Automatic rollover: Loan renews without clear consent</t>
        </is>
      </c>
    </row>
    <row r="25" ht="15.75" customHeight="1" s="28">
      <c r="A25" s="39" t="inlineStr">
        <is>
          <t>• No credit check required (indicates high default risk pricing)</t>
        </is>
      </c>
    </row>
    <row r="26" ht="15.75" customHeight="1" s="28">
      <c r="A26" s="39" t="inlineStr">
        <is>
          <t>• Guaranteed approval (suspiciously easy qualification)</t>
        </is>
      </c>
    </row>
    <row r="27" ht="15.75" customHeight="1" s="28">
      <c r="A27" s="39" t="inlineStr">
        <is>
          <t>• Payday loans or title loans (avoid entirely)</t>
        </is>
      </c>
    </row>
    <row r="28" ht="15.75" customHeight="1" s="28">
      <c r="A28" s="39" t="inlineStr">
        <is>
          <t>• Loan flipping: Repeatedly refinancing small amounts</t>
        </is>
      </c>
    </row>
    <row r="29" ht="15.75" customHeight="1" s="28">
      <c r="A29" s="39" t="inlineStr">
        <is>
          <t>• Balloon payments: Large payment due at end</t>
        </is>
      </c>
    </row>
    <row r="30">
      <c r="A30" s="39" t="inlineStr">
        <is>
          <t>• Mandatory arbitration: Cannot sue if problems arise</t>
        </is>
      </c>
    </row>
  </sheetData>
  <mergeCells count="16">
    <mergeCell ref="A26:B26"/>
    <mergeCell ref="A21:B21"/>
    <mergeCell ref="A20:B20"/>
    <mergeCell ref="A24:B24"/>
    <mergeCell ref="A29:B29"/>
    <mergeCell ref="A25:B25"/>
    <mergeCell ref="A19:B19"/>
    <mergeCell ref="A28:B28"/>
    <mergeCell ref="A13:B13"/>
    <mergeCell ref="A1:B1"/>
    <mergeCell ref="A23:B23"/>
    <mergeCell ref="A9:B9"/>
    <mergeCell ref="A27:B27"/>
    <mergeCell ref="A17:B17"/>
    <mergeCell ref="A3:B3"/>
    <mergeCell ref="A22:B2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2026-04-13T07:01:50Z</dcterms:created>
  <dcterms:modified xmlns:dcterms="http://purl.org/dc/terms/" xmlns:xsi="http://www.w3.org/2001/XMLSchema-instance" xsi:type="dcterms:W3CDTF">2026-04-14T04:21:02Z</dcterms:modified>
  <cp:revision>0</cp:revision>
</cp:coreProperties>
</file>