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rategy Planner" sheetId="1" state="visible" r:id="rId1"/>
    <sheet xmlns:r="http://schemas.openxmlformats.org/officeDocument/2006/relationships" name="Financial Impact Summary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yyyy\-mm\-dd"/>
    <numFmt numFmtId="165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9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E94560"/>
        <bgColor rgb="FF993366"/>
      </patternFill>
    </fill>
    <fill>
      <patternFill patternType="solid">
        <fgColor rgb="FFE7F3FF"/>
        <bgColor rgb="FFFFFFFF"/>
      </patternFill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5" fillId="3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7" fillId="6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9" fillId="7" borderId="0" applyAlignment="1" pivotButton="0" quotePrefix="0" xfId="0">
      <alignment vertical="top" wrapText="1"/>
    </xf>
    <xf numFmtId="0" fontId="5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5" fillId="3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5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7" fillId="6" borderId="0" applyAlignment="1" pivotButton="0" quotePrefix="0" xfId="0">
      <alignment horizontal="general" vertical="bottom"/>
    </xf>
    <xf numFmtId="0" fontId="10" fillId="7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ont>
        <b val="1"/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E7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4" min="1" max="2"/>
    <col width="15" customWidth="1" style="14" min="3" max="3"/>
    <col width="13" customWidth="1" style="14" min="4" max="4"/>
    <col width="15" customWidth="1" style="14" min="5" max="5"/>
    <col width="12" customWidth="1" style="14" min="6" max="6"/>
    <col width="15" customWidth="1" style="14" min="7" max="7"/>
    <col width="13" customWidth="1" style="14" min="8" max="10"/>
    <col width="15" customWidth="1" style="14" min="11" max="11"/>
    <col width="20" customWidth="1" style="14" min="12" max="12"/>
  </cols>
  <sheetData>
    <row r="1" ht="22.35" customHeight="1" s="15">
      <c r="A1" s="16" t="inlineStr">
        <is>
          <t>Secondary Condition</t>
        </is>
      </c>
      <c r="B1" s="16" t="inlineStr">
        <is>
          <t>Primary Condition Link</t>
        </is>
      </c>
      <c r="C1" s="16" t="inlineStr">
        <is>
          <t>Filing Priority</t>
        </is>
      </c>
      <c r="D1" s="16" t="inlineStr">
        <is>
          <t>Expected Rating %</t>
        </is>
      </c>
      <c r="E1" s="16" t="inlineStr">
        <is>
          <t>Monthly Value If Granted</t>
        </is>
      </c>
      <c r="F1" s="16" t="inlineStr">
        <is>
          <t>Evidence Status</t>
        </is>
      </c>
      <c r="G1" s="16" t="inlineStr">
        <is>
          <t>Nexus Letter Status</t>
        </is>
      </c>
      <c r="H1" s="16" t="inlineStr">
        <is>
          <t>ITF Filed Date</t>
        </is>
      </c>
      <c r="I1" s="16" t="inlineStr">
        <is>
          <t>ITF Expiration</t>
        </is>
      </c>
      <c r="J1" s="16" t="inlineStr">
        <is>
          <t>Claim Filed Date</t>
        </is>
      </c>
      <c r="K1" s="16" t="inlineStr">
        <is>
          <t>Status</t>
        </is>
      </c>
      <c r="L1" s="16" t="inlineStr">
        <is>
          <t>Notes</t>
        </is>
      </c>
    </row>
    <row r="2" ht="15" customHeight="1" s="15">
      <c r="A2" s="29" t="inlineStr">
        <is>
          <t>Enter your VA-rated condition name</t>
        </is>
      </c>
      <c r="B2" s="29" t="inlineStr">
        <is>
          <t>Enter your VA-rated condition name</t>
        </is>
      </c>
      <c r="C2" s="29" t="inlineStr">
        <is>
          <t>Select: High, Medium, or Low</t>
        </is>
      </c>
      <c r="D2" s="29" t="inlineStr">
        <is>
          <t>Enter rating % (0-100)</t>
        </is>
      </c>
      <c r="E2" s="29" t="inlineStr">
        <is>
          <t>Enter month</t>
        </is>
      </c>
      <c r="F2" s="29" t="inlineStr">
        <is>
          <t>Select: Complete, In Progress, or Not Started</t>
        </is>
      </c>
      <c r="G2" s="29" t="inlineStr">
        <is>
          <t>Enter Yes/No — do you have a nexus letter?</t>
        </is>
      </c>
      <c r="H2" s="29" t="inlineStr">
        <is>
          <t>Enter Intent to File date (MM/DD/YYYY)</t>
        </is>
      </c>
      <c r="I2" s="29" t="inlineStr">
        <is>
          <t>Enter Intent to File date (MM/DD/YYYY)</t>
        </is>
      </c>
      <c r="J2" s="29" t="inlineStr">
        <is>
          <t>Enter submission date (MM/DD/YYYY)</t>
        </is>
      </c>
      <c r="K2" s="29" t="inlineStr">
        <is>
          <t>Select: Complete, In Progress, or Not Started</t>
        </is>
      </c>
      <c r="L2" s="29" t="inlineStr">
        <is>
          <t>Add any relevant notes or comments</t>
        </is>
      </c>
    </row>
    <row r="3" ht="15" customHeight="1" s="15">
      <c r="A3" s="18" t="inlineStr">
        <is>
          <t>Sleep Apnea</t>
        </is>
      </c>
      <c r="B3" s="18" t="inlineStr">
        <is>
          <t>PTSD</t>
        </is>
      </c>
      <c r="C3" s="18" t="inlineStr">
        <is>
          <t>Priority 1-Immediate</t>
        </is>
      </c>
      <c r="D3" s="18" t="inlineStr">
        <is>
          <t>30%</t>
        </is>
      </c>
      <c r="E3" s="19" t="n"/>
      <c r="F3" s="18" t="inlineStr">
        <is>
          <t>Ready</t>
        </is>
      </c>
      <c r="G3" s="18" t="inlineStr">
        <is>
          <t>Received</t>
        </is>
      </c>
      <c r="H3" s="20" t="inlineStr">
        <is>
          <t>2025-03-01</t>
        </is>
      </c>
      <c r="I3" s="21">
        <f>IF(H2&lt;&gt;"",H2+365,"")</f>
        <v/>
      </c>
      <c r="J3" s="20" t="inlineStr">
        <is>
          <t>2025-03-15</t>
        </is>
      </c>
      <c r="K3" s="19" t="inlineStr">
        <is>
          <t>C&amp;P Scheduled</t>
        </is>
      </c>
      <c r="L3" s="18" t="inlineStr">
        <is>
          <t>Sleep study completed</t>
        </is>
      </c>
    </row>
    <row r="4" ht="15" customHeight="1" s="15">
      <c r="A4" s="18" t="inlineStr">
        <is>
          <t>GERD</t>
        </is>
      </c>
      <c r="B4" s="18" t="inlineStr">
        <is>
          <t>PTSD</t>
        </is>
      </c>
      <c r="C4" s="18" t="inlineStr">
        <is>
          <t>Priority 2-Next</t>
        </is>
      </c>
      <c r="D4" s="18" t="inlineStr">
        <is>
          <t>20%</t>
        </is>
      </c>
      <c r="E4" s="19" t="n"/>
      <c r="F4" s="18" t="inlineStr">
        <is>
          <t>Partial</t>
        </is>
      </c>
      <c r="G4" s="18" t="inlineStr">
        <is>
          <t>Requested</t>
        </is>
      </c>
      <c r="H4" s="20" t="inlineStr">
        <is>
          <t>2025-03-08</t>
        </is>
      </c>
      <c r="I4" s="21">
        <f>IF(H3&lt;&gt;"",H3+365,"")</f>
        <v/>
      </c>
      <c r="J4" s="20" t="n"/>
      <c r="K4" s="19" t="inlineStr">
        <is>
          <t>Evidence Gathering</t>
        </is>
      </c>
      <c r="L4" s="18" t="inlineStr">
        <is>
          <t>GI records obtained, awaiting nexus</t>
        </is>
      </c>
    </row>
    <row r="5" ht="15" customHeight="1" s="15">
      <c r="A5" s="18" t="n"/>
      <c r="B5" s="18" t="n"/>
      <c r="C5" s="18" t="n"/>
      <c r="D5" s="18" t="n"/>
      <c r="E5" s="19" t="n"/>
      <c r="F5" s="18" t="n"/>
      <c r="G5" s="18" t="n"/>
      <c r="H5" s="20" t="n"/>
      <c r="I5" s="21">
        <f>IF(H4&lt;&gt;"",H4+365,"")</f>
        <v/>
      </c>
      <c r="J5" s="20" t="n"/>
      <c r="K5" s="19" t="n"/>
      <c r="L5" s="18" t="n"/>
    </row>
    <row r="6" ht="15" customHeight="1" s="15">
      <c r="A6" s="18" t="n"/>
      <c r="B6" s="18" t="n"/>
      <c r="C6" s="18" t="n"/>
      <c r="D6" s="18" t="n"/>
      <c r="E6" s="19" t="n"/>
      <c r="F6" s="18" t="n"/>
      <c r="G6" s="18" t="n"/>
      <c r="H6" s="20" t="n"/>
      <c r="I6" s="21">
        <f>IF(H5&lt;&gt;"",H5+365,"")</f>
        <v/>
      </c>
      <c r="J6" s="20" t="n"/>
      <c r="K6" s="19" t="n"/>
      <c r="L6" s="18" t="n"/>
    </row>
    <row r="7" ht="15" customHeight="1" s="15">
      <c r="A7" s="18" t="n"/>
      <c r="B7" s="18" t="n"/>
      <c r="C7" s="18" t="n"/>
      <c r="D7" s="18" t="n"/>
      <c r="E7" s="19" t="n"/>
      <c r="F7" s="18" t="n"/>
      <c r="G7" s="18" t="n"/>
      <c r="H7" s="20" t="n"/>
      <c r="I7" s="21">
        <f>IF(H6&lt;&gt;"",H6+365,"")</f>
        <v/>
      </c>
      <c r="J7" s="20" t="n"/>
      <c r="K7" s="19" t="n"/>
      <c r="L7" s="18" t="n"/>
    </row>
    <row r="8" ht="15" customHeight="1" s="15">
      <c r="A8" s="18" t="n"/>
      <c r="B8" s="18" t="n"/>
      <c r="C8" s="18" t="n"/>
      <c r="D8" s="18" t="n"/>
      <c r="E8" s="19" t="n"/>
      <c r="F8" s="18" t="n"/>
      <c r="G8" s="18" t="n"/>
      <c r="H8" s="20" t="n"/>
      <c r="I8" s="21">
        <f>IF(H7&lt;&gt;"",H7+365,"")</f>
        <v/>
      </c>
      <c r="J8" s="20" t="n"/>
      <c r="K8" s="19" t="n"/>
      <c r="L8" s="18" t="n"/>
    </row>
    <row r="9" ht="15" customHeight="1" s="15">
      <c r="A9" s="18" t="n"/>
      <c r="B9" s="18" t="n"/>
      <c r="C9" s="18" t="n"/>
      <c r="D9" s="18" t="n"/>
      <c r="E9" s="19" t="n"/>
      <c r="F9" s="18" t="n"/>
      <c r="G9" s="18" t="n"/>
      <c r="H9" s="20" t="n"/>
      <c r="I9" s="21">
        <f>IF(H8&lt;&gt;"",H8+365,"")</f>
        <v/>
      </c>
      <c r="J9" s="20" t="n"/>
      <c r="K9" s="19" t="n"/>
      <c r="L9" s="18" t="n"/>
    </row>
    <row r="10" ht="15" customHeight="1" s="15">
      <c r="A10" s="18" t="n"/>
      <c r="B10" s="18" t="n"/>
      <c r="C10" s="18" t="n"/>
      <c r="D10" s="18" t="n"/>
      <c r="E10" s="19" t="n"/>
      <c r="F10" s="18" t="n"/>
      <c r="G10" s="18" t="n"/>
      <c r="H10" s="20" t="n"/>
      <c r="I10" s="21">
        <f>IF(H9&lt;&gt;"",H9+365,"")</f>
        <v/>
      </c>
      <c r="J10" s="20" t="n"/>
      <c r="K10" s="19" t="n"/>
      <c r="L10" s="18" t="n"/>
    </row>
    <row r="11" ht="15" customHeight="1" s="15">
      <c r="A11" s="18" t="n"/>
      <c r="B11" s="18" t="n"/>
      <c r="C11" s="18" t="n"/>
      <c r="D11" s="18" t="n"/>
      <c r="E11" s="19" t="n"/>
      <c r="F11" s="18" t="n"/>
      <c r="G11" s="18" t="n"/>
      <c r="H11" s="20" t="n"/>
      <c r="I11" s="21">
        <f>IF(H10&lt;&gt;"",H10+365,"")</f>
        <v/>
      </c>
      <c r="J11" s="20" t="n"/>
      <c r="K11" s="19" t="n"/>
      <c r="L11" s="18" t="n"/>
    </row>
    <row r="12">
      <c r="A12" s="18" t="n"/>
      <c r="B12" s="18" t="n"/>
      <c r="C12" s="18" t="n"/>
      <c r="D12" s="18" t="n"/>
      <c r="E12" s="19" t="n"/>
      <c r="F12" s="18" t="n"/>
      <c r="G12" s="18" t="n"/>
      <c r="H12" s="20" t="n"/>
      <c r="I12" s="21">
        <f>IF(H11&lt;&gt;"",H11+365,"")</f>
        <v/>
      </c>
      <c r="J12" s="20" t="n"/>
      <c r="K12" s="19" t="n"/>
      <c r="L12" s="18" t="n"/>
    </row>
  </sheetData>
  <conditionalFormatting sqref="I2:I11">
    <cfRule type="expression" rank="0" priority="2" equalAverage="0" aboveAverage="0" dxfId="0" text="" percent="0" bottom="0">
      <formula>AND(I2&lt;&gt;"",I2-TODAY()&lt;30,I2-TODAY()&gt;=0)</formula>
    </cfRule>
    <cfRule type="expression" rank="0" priority="3" equalAverage="0" aboveAverage="0" dxfId="1" text="" percent="0" bottom="0">
      <formula>AND(I2&lt;&gt;"",I2-TODAY()&lt;90,I2-TODAY()&gt;=30)</formula>
    </cfRule>
  </conditionalFormatting>
  <dataValidations count="4">
    <dataValidation sqref="C2:C11" showDropDown="0" showInputMessage="0" showErrorMessage="0" allowBlank="0" type="list" errorStyle="stop" operator="between">
      <formula1>"Priority 1-Immediate,Priority 2-Next,Priority 3-Later"</formula1>
      <formula2>0</formula2>
    </dataValidation>
    <dataValidation sqref="F2:F11" showDropDown="0" showInputMessage="0" showErrorMessage="0" allowBlank="0" type="list" errorStyle="stop" operator="between">
      <formula1>"Ready,Partial,Not Started"</formula1>
      <formula2>0</formula2>
    </dataValidation>
    <dataValidation sqref="G2:G11" showDropDown="0" showInputMessage="0" showErrorMessage="0" allowBlank="0" type="list" errorStyle="stop" operator="between">
      <formula1>"Not Requested,Requested,Received,Reviewed"</formula1>
      <formula2>0</formula2>
    </dataValidation>
    <dataValidation sqref="K2:K11" showDropDown="0" showInputMessage="0" showErrorMessage="0" allowBlank="0" type="list" errorStyle="stop" operator="between">
      <formula1>"Planning,ITF Filed,Evidence Gathering,Filed,C&amp;P Scheduled,Decided,Appealing"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14" min="1" max="1"/>
    <col width="25" customWidth="1" style="14" min="2" max="2"/>
  </cols>
  <sheetData>
    <row r="1" ht="17.35" customHeight="1" s="15">
      <c r="A1" s="22" t="inlineStr">
        <is>
          <t>FINANCIAL IMPACT SUMMARY</t>
        </is>
      </c>
    </row>
    <row r="2">
      <c r="A2" s="29" t="inlineStr">
        <is>
          <t>Auto-calculated sum</t>
        </is>
      </c>
      <c r="B2" s="17" t="inlineStr"/>
    </row>
    <row r="3" ht="15" customHeight="1" s="15"/>
    <row r="4" ht="15" customHeight="1" s="15">
      <c r="A4" s="23" t="inlineStr">
        <is>
          <t>CURRENT STATUS</t>
        </is>
      </c>
    </row>
    <row r="5" ht="15" customHeight="1" s="15">
      <c r="A5" s="24" t="inlineStr">
        <is>
          <t>Current Combined Rating %</t>
        </is>
      </c>
    </row>
    <row r="6" ht="15" customHeight="1" s="15">
      <c r="A6" s="24" t="inlineStr">
        <is>
          <t>Current Monthly Compensation</t>
        </is>
      </c>
    </row>
    <row r="7" ht="15" customHeight="1" s="15">
      <c r="A7" s="25" t="n"/>
    </row>
    <row r="8" ht="15" customHeight="1" s="15">
      <c r="A8" s="23" t="inlineStr">
        <is>
          <t>PROJECTED STATUS (All Secondaries Granted)</t>
        </is>
      </c>
    </row>
    <row r="9" ht="15" customHeight="1" s="15">
      <c r="A9" s="24" t="inlineStr">
        <is>
          <t>Projected Combined Rating %</t>
        </is>
      </c>
    </row>
    <row r="10" ht="15" customHeight="1" s="15">
      <c r="A10" s="24" t="inlineStr">
        <is>
          <t>Projected Monthly Compensation</t>
        </is>
      </c>
    </row>
    <row r="11" ht="15" customHeight="1" s="15">
      <c r="A11" s="25" t="n"/>
    </row>
    <row r="12" ht="15" customHeight="1" s="15">
      <c r="A12" s="23" t="inlineStr">
        <is>
          <t>FINANCIAL IMPACT</t>
        </is>
      </c>
    </row>
    <row r="13" ht="15" customHeight="1" s="15">
      <c r="A13" s="24" t="inlineStr">
        <is>
          <t>Monthly Increase</t>
        </is>
      </c>
      <c r="B13" s="26">
        <f>B6-B5</f>
        <v/>
      </c>
    </row>
    <row r="14" ht="15" customHeight="1" s="15">
      <c r="A14" s="24" t="inlineStr">
        <is>
          <t>Annual Increase</t>
        </is>
      </c>
      <c r="B14" s="27">
        <f>B9*12</f>
        <v/>
      </c>
    </row>
    <row r="15" ht="15" customHeight="1" s="15">
      <c r="A15" s="24" t="inlineStr">
        <is>
          <t>Back Pay Estimate (Months)</t>
        </is>
      </c>
    </row>
    <row r="16" ht="15" customHeight="1" s="15">
      <c r="A16" s="24" t="inlineStr">
        <is>
          <t>Total Back Pay (from earliest ITF)</t>
        </is>
      </c>
      <c r="B16" s="27">
        <f>B11*B9</f>
        <v/>
      </c>
    </row>
    <row r="17" ht="15" customHeight="1" s="15">
      <c r="A17" s="25" t="n"/>
    </row>
    <row r="18" ht="15" customHeight="1" s="15">
      <c r="A18" s="28" t="inlineStr">
        <is>
          <t>SPECIAL MONTHLY COMPENSATION (SMC)</t>
        </is>
      </c>
    </row>
    <row r="19" ht="15" customHeight="1" s="15">
      <c r="A19" s="24" t="inlineStr">
        <is>
          <t>SMC-K (if ED rated)</t>
        </is>
      </c>
      <c r="B19" s="26" t="inlineStr">
        <is>
          <t>$127.46</t>
        </is>
      </c>
    </row>
    <row r="20">
      <c r="A20" s="24" t="inlineStr">
        <is>
          <t>Total Projected Annual Value</t>
        </is>
      </c>
      <c r="B20" s="27">
        <f>B10+(B15*12)</f>
        <v/>
      </c>
    </row>
  </sheetData>
  <mergeCells count="5">
    <mergeCell ref="A7:B7"/>
    <mergeCell ref="A11:B11"/>
    <mergeCell ref="A1:B1"/>
    <mergeCell ref="A17:B17"/>
    <mergeCell ref="A3:B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2026-04-13T04:53:18Z</dcterms:created>
  <dcterms:modified xmlns:dcterms="http://purl.org/dc/terms/" xmlns:xsi="http://www.w3.org/2001/XMLSchema-instance" xsi:type="dcterms:W3CDTF">2026-04-14T04:21:03Z</dcterms:modified>
  <cp:revision>0</cp:revision>
</cp:coreProperties>
</file>