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Rating Calculator" sheetId="1" state="visible" r:id="rId1"/>
    <sheet xmlns:r="http://schemas.openxmlformats.org/officeDocument/2006/relationships" name="Bilateral Factor" sheetId="2" state="visible" r:id="rId2"/>
    <sheet xmlns:r="http://schemas.openxmlformats.org/officeDocument/2006/relationships" name="2026 Rate Table" sheetId="3" state="visible" r:id="rId3"/>
  </sheets>
  <definedNames/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2">
    <numFmt numFmtId="164" formatCode="\$#,##0;&quot;($&quot;#,##0\);\-"/>
    <numFmt numFmtId="165" formatCode="\$#,##0.00"/>
  </numFmts>
  <fonts count="13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Cambria"/>
      <charset val="1"/>
      <family val="0"/>
      <b val="1"/>
      <color rgb="FFFFFFFF"/>
      <sz val="14"/>
    </font>
    <font>
      <name val="Cambria"/>
      <charset val="1"/>
      <family val="0"/>
      <b val="1"/>
      <color rgb="FFFFFFFF"/>
      <sz val="11"/>
    </font>
    <font>
      <name val="Cambria"/>
      <charset val="1"/>
      <family val="0"/>
      <color rgb="FF0000FF"/>
      <sz val="11"/>
    </font>
    <font>
      <name val="Cambria"/>
      <charset val="1"/>
      <family val="0"/>
      <b val="1"/>
      <sz val="11"/>
    </font>
    <font>
      <name val="Cambria"/>
      <charset val="1"/>
      <family val="0"/>
      <color rgb="FF000000"/>
      <sz val="11"/>
    </font>
    <font>
      <name val="Cambria"/>
      <charset val="1"/>
      <family val="0"/>
      <b val="1"/>
      <sz val="10"/>
    </font>
    <font>
      <i val="1"/>
      <color rgb="000066CC"/>
      <sz val="10"/>
    </font>
    <font>
      <i val="1"/>
      <color rgb="000066CC"/>
      <sz val="9"/>
    </font>
    <font>
      <i val="1"/>
      <color rgb="00666666"/>
      <sz val="10"/>
    </font>
  </fonts>
  <fills count="9">
    <fill>
      <patternFill/>
    </fill>
    <fill>
      <patternFill patternType="gray125"/>
    </fill>
    <fill>
      <patternFill patternType="solid">
        <fgColor rgb="FF1A1A2E"/>
        <bgColor rgb="FF0F3460"/>
      </patternFill>
    </fill>
    <fill>
      <patternFill patternType="solid">
        <fgColor rgb="FF0F3460"/>
        <bgColor rgb="FF1A1A2E"/>
      </patternFill>
    </fill>
    <fill>
      <patternFill patternType="solid">
        <fgColor rgb="FFE7F3FF"/>
        <bgColor rgb="FFFFFFFF"/>
      </patternFill>
    </fill>
    <fill>
      <patternFill patternType="solid">
        <fgColor rgb="FF2D6A4F"/>
        <bgColor rgb="FF008080"/>
      </patternFill>
    </fill>
    <fill>
      <patternFill patternType="solid">
        <fgColor rgb="FFE94560"/>
        <bgColor rgb="FF993366"/>
      </patternFill>
    </fill>
    <fill>
      <patternFill patternType="solid">
        <fgColor rgb="00F2F2F2"/>
        <bgColor rgb="00F2F2F2"/>
      </patternFill>
    </fill>
    <fill>
      <patternFill patternType="solid">
        <fgColor rgb="00FFFDE7"/>
        <bgColor rgb="00FFFDE7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0">
    <xf numFmtId="0" fontId="0" fillId="0" borderId="0" applyAlignment="1" pivotButton="0" quotePrefix="0" xfId="0">
      <alignment horizontal="general" vertical="bottom"/>
    </xf>
    <xf numFmtId="0" fontId="0" fillId="0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general" vertical="bottom"/>
    </xf>
    <xf numFmtId="0" fontId="5" fillId="3" borderId="0" applyAlignment="1" pivotButton="0" quotePrefix="0" xfId="0">
      <alignment horizontal="general" vertical="bottom"/>
    </xf>
    <xf numFmtId="0" fontId="5" fillId="3" borderId="0" applyAlignment="1" pivotButton="0" quotePrefix="0" xfId="0">
      <alignment horizontal="center" vertical="center" wrapText="1"/>
    </xf>
    <xf numFmtId="0" fontId="6" fillId="4" borderId="1" applyAlignment="1" pivotButton="0" quotePrefix="0" xfId="0">
      <alignment horizontal="general" vertical="bottom"/>
    </xf>
    <xf numFmtId="0" fontId="5" fillId="5" borderId="0" applyAlignment="1" pivotButton="0" quotePrefix="0" xfId="0">
      <alignment horizontal="general" vertical="bottom"/>
    </xf>
    <xf numFmtId="0" fontId="5" fillId="5" borderId="0" applyAlignment="1" pivotButton="0" quotePrefix="0" xfId="0">
      <alignment horizontal="center" vertical="center" wrapText="1"/>
    </xf>
    <xf numFmtId="0" fontId="5" fillId="6" borderId="0" applyAlignment="1" pivotButton="0" quotePrefix="0" xfId="0">
      <alignment horizontal="general" vertical="bottom"/>
    </xf>
    <xf numFmtId="0" fontId="7" fillId="0" borderId="0" applyAlignment="1" pivotButton="0" quotePrefix="0" xfId="0">
      <alignment horizontal="general" vertical="bottom"/>
    </xf>
    <xf numFmtId="1" fontId="8" fillId="0" borderId="1" applyAlignment="1" pivotButton="0" quotePrefix="0" xfId="0">
      <alignment horizontal="general" vertical="bottom"/>
    </xf>
    <xf numFmtId="164" fontId="8" fillId="0" borderId="1" applyAlignment="1" pivotButton="0" quotePrefix="0" xfId="0">
      <alignment horizontal="general" vertical="bottom"/>
    </xf>
    <xf numFmtId="0" fontId="8" fillId="0" borderId="1" applyAlignment="1" pivotButton="0" quotePrefix="0" xfId="0">
      <alignment horizontal="general" vertical="bottom"/>
    </xf>
    <xf numFmtId="0" fontId="9" fillId="0" borderId="0" applyAlignment="1" pivotButton="0" quotePrefix="0" xfId="0">
      <alignment horizontal="general" vertical="bottom"/>
    </xf>
    <xf numFmtId="0" fontId="0" fillId="0" borderId="0" applyAlignment="1" pivotButton="0" quotePrefix="0" xfId="0">
      <alignment horizontal="general" vertical="top" wrapText="1"/>
    </xf>
    <xf numFmtId="0" fontId="7" fillId="0" borderId="1" applyAlignment="1" pivotButton="0" quotePrefix="0" xfId="0">
      <alignment horizontal="general" vertical="bottom"/>
    </xf>
    <xf numFmtId="1" fontId="0" fillId="0" borderId="0" applyAlignment="1" pivotButton="0" quotePrefix="0" xfId="0">
      <alignment horizontal="general" vertical="bottom"/>
    </xf>
    <xf numFmtId="165" fontId="8" fillId="0" borderId="1" applyAlignment="1" pivotButton="0" quotePrefix="0" xfId="0">
      <alignment horizontal="general" vertical="bottom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2" borderId="0" applyAlignment="1" pivotButton="0" quotePrefix="0" xfId="0">
      <alignment horizontal="general" vertical="bottom"/>
    </xf>
    <xf numFmtId="0" fontId="10" fillId="7" borderId="0" applyAlignment="1" pivotButton="0" quotePrefix="0" xfId="0">
      <alignment vertical="top" wrapText="1"/>
    </xf>
    <xf numFmtId="0" fontId="5" fillId="3" borderId="0" applyAlignment="1" pivotButton="0" quotePrefix="0" xfId="0">
      <alignment horizontal="general" vertical="bottom"/>
    </xf>
    <xf numFmtId="0" fontId="5" fillId="3" borderId="0" applyAlignment="1" pivotButton="0" quotePrefix="0" xfId="0">
      <alignment horizontal="center" vertical="center" wrapText="1"/>
    </xf>
    <xf numFmtId="0" fontId="6" fillId="4" borderId="1" applyAlignment="1" pivotButton="0" quotePrefix="0" xfId="0">
      <alignment horizontal="general" vertical="bottom"/>
    </xf>
    <xf numFmtId="0" fontId="5" fillId="5" borderId="0" applyAlignment="1" pivotButton="0" quotePrefix="0" xfId="0">
      <alignment horizontal="general" vertical="bottom"/>
    </xf>
    <xf numFmtId="0" fontId="5" fillId="5" borderId="0" applyAlignment="1" pivotButton="0" quotePrefix="0" xfId="0">
      <alignment horizontal="center" vertical="center" wrapText="1"/>
    </xf>
    <xf numFmtId="0" fontId="5" fillId="6" borderId="0" applyAlignment="1" pivotButton="0" quotePrefix="0" xfId="0">
      <alignment horizontal="general" vertical="bottom"/>
    </xf>
    <xf numFmtId="0" fontId="7" fillId="0" borderId="0" applyAlignment="1" pivotButton="0" quotePrefix="0" xfId="0">
      <alignment horizontal="general" vertical="bottom"/>
    </xf>
    <xf numFmtId="1" fontId="8" fillId="0" borderId="1" applyAlignment="1" pivotButton="0" quotePrefix="0" xfId="0">
      <alignment horizontal="general" vertical="bottom"/>
    </xf>
    <xf numFmtId="164" fontId="8" fillId="0" borderId="1" applyAlignment="1" pivotButton="0" quotePrefix="0" xfId="0">
      <alignment horizontal="general" vertical="bottom"/>
    </xf>
    <xf numFmtId="0" fontId="8" fillId="0" borderId="1" applyAlignment="1" pivotButton="0" quotePrefix="0" xfId="0">
      <alignment horizontal="general" vertical="bottom"/>
    </xf>
    <xf numFmtId="0" fontId="9" fillId="0" borderId="0" applyAlignment="1" pivotButton="0" quotePrefix="0" xfId="0">
      <alignment horizontal="general" vertical="bottom"/>
    </xf>
    <xf numFmtId="0" fontId="0" fillId="0" borderId="0" applyAlignment="1" pivotButton="0" quotePrefix="0" xfId="0">
      <alignment horizontal="general" vertical="top" wrapText="1"/>
    </xf>
    <xf numFmtId="0" fontId="7" fillId="0" borderId="1" applyAlignment="1" pivotButton="0" quotePrefix="0" xfId="0">
      <alignment horizontal="general" vertical="bottom"/>
    </xf>
    <xf numFmtId="1" fontId="0" fillId="0" borderId="0" applyAlignment="1" pivotButton="0" quotePrefix="0" xfId="0">
      <alignment horizontal="general" vertical="bottom"/>
    </xf>
    <xf numFmtId="165" fontId="8" fillId="0" borderId="1" applyAlignment="1" pivotButton="0" quotePrefix="0" xfId="0">
      <alignment horizontal="general" vertical="bottom"/>
    </xf>
    <xf numFmtId="0" fontId="11" fillId="7" borderId="0" applyAlignment="1" pivotButton="0" quotePrefix="0" xfId="0">
      <alignment vertical="top" wrapText="1"/>
    </xf>
    <xf numFmtId="0" fontId="12" fillId="8" borderId="0" pivotButton="0" quotePrefix="0" xfId="0"/>
    <xf numFmtId="0" fontId="5" fillId="8" borderId="0" applyAlignment="1" pivotButton="0" quotePrefix="0" xfId="0">
      <alignment horizontal="center" vertical="center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2D6A4F"/>
      <rgbColor rgb="FFC0C0C0"/>
      <rgbColor rgb="FF808080"/>
      <rgbColor rgb="FF9999FF"/>
      <rgbColor rgb="FF993366"/>
      <rgbColor rgb="FFFFFFCC"/>
      <rgbColor rgb="FFE7F3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E94560"/>
      <rgbColor rgb="FF666699"/>
      <rgbColor rgb="FF969696"/>
      <rgbColor rgb="FF0F3460"/>
      <rgbColor rgb="FF339966"/>
      <rgbColor rgb="FF003300"/>
      <rgbColor rgb="FF333300"/>
      <rgbColor rgb="FF993300"/>
      <rgbColor rgb="FF993366"/>
      <rgbColor rgb="FF333399"/>
      <rgbColor rgb="FF1A1A2E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D41"/>
  <sheetViews>
    <sheetView showFormulas="0" showGridLines="1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25" customWidth="1" style="18" min="1" max="1"/>
    <col width="15" customWidth="1" style="18" min="2" max="3"/>
    <col width="20" customWidth="1" style="18" min="4" max="4"/>
  </cols>
  <sheetData>
    <row r="1" ht="17.25" customHeight="1" s="19">
      <c r="A1" s="20" t="inlineStr">
        <is>
          <t>VA RATING CALCULATOR</t>
        </is>
      </c>
    </row>
    <row r="2">
      <c r="A2" s="37" t="inlineStr">
        <is>
          <t>Enter va rating calculator</t>
        </is>
      </c>
      <c r="B2" s="21" t="inlineStr"/>
      <c r="C2" s="21" t="inlineStr"/>
      <c r="D2" s="21" t="inlineStr"/>
    </row>
    <row r="3" ht="15" customHeight="1" s="19"/>
    <row r="4" ht="26.25" customHeight="1" s="19">
      <c r="A4" s="22" t="inlineStr">
        <is>
          <t>CURRENT SERVICE-CONNECTED CONDITIONS</t>
        </is>
      </c>
    </row>
    <row r="5" ht="19.5" customHeight="1" s="19">
      <c r="A5" s="23" t="inlineStr">
        <is>
          <t>Condition Name</t>
        </is>
      </c>
      <c r="B5" s="23" t="inlineStr">
        <is>
          <t>Diagnostic Code</t>
        </is>
      </c>
      <c r="C5" s="23" t="inlineStr">
        <is>
          <t>Current Rating %</t>
        </is>
      </c>
      <c r="D5" s="23" t="n"/>
    </row>
    <row r="6" ht="19.5" customHeight="1" s="19">
      <c r="A6" s="24" t="inlineStr">
        <is>
          <t>Condition 1</t>
        </is>
      </c>
      <c r="B6" s="24" t="n"/>
      <c r="C6" s="24" t="n"/>
    </row>
    <row r="7" ht="19.5" customHeight="1" s="19">
      <c r="A7" s="24" t="n"/>
      <c r="B7" s="24" t="n"/>
      <c r="C7" s="24" t="n"/>
    </row>
    <row r="8" ht="19.5" customHeight="1" s="19">
      <c r="A8" s="24" t="n"/>
      <c r="B8" s="24" t="n"/>
      <c r="C8" s="24" t="n"/>
    </row>
    <row r="9" ht="19.5" customHeight="1" s="19">
      <c r="A9" s="24" t="n"/>
      <c r="B9" s="24" t="n"/>
      <c r="C9" s="24" t="n"/>
    </row>
    <row r="10" ht="19.5" customHeight="1" s="19">
      <c r="A10" s="24" t="n"/>
      <c r="B10" s="24" t="n"/>
      <c r="C10" s="24" t="n"/>
    </row>
    <row r="11" ht="19.5" customHeight="1" s="19">
      <c r="A11" s="24" t="n"/>
      <c r="B11" s="24" t="n"/>
      <c r="C11" s="24" t="n"/>
    </row>
    <row r="12" ht="19.5" customHeight="1" s="19">
      <c r="A12" s="24" t="n"/>
      <c r="B12" s="24" t="n"/>
      <c r="C12" s="24" t="n"/>
    </row>
    <row r="13" ht="19.5" customHeight="1" s="19">
      <c r="A13" s="24" t="n"/>
      <c r="B13" s="24" t="n"/>
      <c r="C13" s="24" t="n"/>
    </row>
    <row r="14" ht="19.5" customHeight="1" s="19">
      <c r="A14" s="24" t="n"/>
      <c r="B14" s="24" t="n"/>
      <c r="C14" s="24" t="n"/>
    </row>
    <row r="15">
      <c r="A15" s="24" t="n"/>
      <c r="B15" s="24" t="n"/>
      <c r="C15" s="24" t="n"/>
    </row>
    <row r="16" ht="15" customHeight="1" s="19"/>
    <row r="17" ht="26.25" customHeight="1" s="19">
      <c r="A17" s="25" t="inlineStr">
        <is>
          <t>PROPOSED SECONDARY CONDITIONS</t>
        </is>
      </c>
    </row>
    <row r="18" ht="19.5" customHeight="1" s="19">
      <c r="A18" s="26" t="inlineStr">
        <is>
          <t>Condition Name</t>
        </is>
      </c>
      <c r="B18" s="26" t="inlineStr">
        <is>
          <t>Diagnostic Code</t>
        </is>
      </c>
      <c r="C18" s="26" t="inlineStr">
        <is>
          <t>Expected Rating %</t>
        </is>
      </c>
      <c r="D18" s="26" t="n"/>
    </row>
    <row r="19" ht="19.5" customHeight="1" s="19">
      <c r="A19" s="24" t="n"/>
      <c r="B19" s="24" t="n"/>
      <c r="C19" s="24" t="n"/>
    </row>
    <row r="20" ht="19.5" customHeight="1" s="19">
      <c r="A20" s="24" t="n"/>
      <c r="B20" s="24" t="n"/>
      <c r="C20" s="24" t="n"/>
    </row>
    <row r="21" ht="19.5" customHeight="1" s="19">
      <c r="A21" s="24" t="n"/>
      <c r="B21" s="24" t="n"/>
      <c r="C21" s="24" t="n"/>
    </row>
    <row r="22" ht="19.5" customHeight="1" s="19">
      <c r="A22" s="24" t="n"/>
      <c r="B22" s="24" t="n"/>
      <c r="C22" s="24" t="n"/>
    </row>
    <row r="23">
      <c r="A23" s="24" t="n"/>
      <c r="B23" s="24" t="n"/>
      <c r="C23" s="24" t="n"/>
    </row>
    <row r="24" ht="15" customHeight="1" s="19"/>
    <row r="25" ht="15" customHeight="1" s="19">
      <c r="A25" s="27" t="inlineStr">
        <is>
          <t>RATING CALCULATIONS</t>
        </is>
      </c>
    </row>
    <row r="26" ht="15" customHeight="1" s="19">
      <c r="A26" s="28" t="inlineStr">
        <is>
          <t>Current Combined Rating (%)</t>
        </is>
      </c>
      <c r="C26" s="29">
        <f>IFERROR(ROUND((1-PRODUCT(IF(C5:C14&lt;&gt;"",1-C5:C14/100,1)))*100,-1),0)</f>
        <v/>
      </c>
    </row>
    <row r="27" ht="15" customHeight="1" s="19">
      <c r="A27" s="28" t="inlineStr">
        <is>
          <t>New Combined Rating (with secondaries) (%)</t>
        </is>
      </c>
      <c r="C27" s="29">
        <f>IFERROR(ROUND((1-PRODUCT(IF(C5:C23&lt;&gt;"",1-C5:C23/100,1)))*100,-1),0)</f>
        <v/>
      </c>
    </row>
    <row r="28" ht="15" customHeight="1" s="19">
      <c r="A28" s="28" t="inlineStr">
        <is>
          <t>Rating Increase (%)</t>
        </is>
      </c>
      <c r="C28" s="29">
        <f>C26-C25</f>
        <v/>
      </c>
    </row>
    <row r="29" ht="15" customHeight="1" s="19">
      <c r="A29" s="28" t="n"/>
    </row>
    <row r="30" ht="15" customHeight="1" s="19">
      <c r="A30" s="28" t="inlineStr">
        <is>
          <t>Current Monthly Compensation</t>
        </is>
      </c>
    </row>
    <row r="31" ht="15" customHeight="1" s="19">
      <c r="A31" s="28" t="inlineStr">
        <is>
          <t>New Monthly Compensation</t>
        </is>
      </c>
    </row>
    <row r="32" ht="15" customHeight="1" s="19">
      <c r="A32" s="28" t="inlineStr">
        <is>
          <t>Monthly Increase</t>
        </is>
      </c>
      <c r="C32" s="29">
        <f>C29-C28</f>
        <v/>
      </c>
    </row>
    <row r="33" ht="15" customHeight="1" s="19">
      <c r="A33" s="28" t="inlineStr">
        <is>
          <t>Annual Increase</t>
        </is>
      </c>
      <c r="C33" s="30">
        <f>C30*12</f>
        <v/>
      </c>
    </row>
    <row r="34">
      <c r="A34" s="28" t="inlineStr">
        <is>
          <t>10-Year Value of Increase</t>
        </is>
      </c>
      <c r="C34" s="30">
        <f>C31*10</f>
        <v/>
      </c>
    </row>
    <row r="35" ht="15" customHeight="1" s="19"/>
    <row r="36" ht="15" customHeight="1" s="19">
      <c r="A36" s="27" t="inlineStr">
        <is>
          <t>THRESHOLD ALERTS</t>
        </is>
      </c>
    </row>
    <row r="37" ht="15" customHeight="1" s="19">
      <c r="A37" s="28" t="inlineStr">
        <is>
          <t>TDIU Eligible (Current)</t>
        </is>
      </c>
      <c r="C37" s="31">
        <f>IF(OR(MAX(C5:C14)&gt;=60,AND(C25&gt;=70,MAX(C5:C14)&gt;=40)),"YES - Eligible","No")</f>
        <v/>
      </c>
    </row>
    <row r="38" ht="15" customHeight="1" s="19">
      <c r="A38" s="28" t="inlineStr">
        <is>
          <t>TDIU Eligible (After Secondaries)</t>
        </is>
      </c>
      <c r="C38" s="31">
        <f>IF(OR(MAX(C5:C23)&gt;=60,AND(C26&gt;=70,MAX(C5:C23)&gt;=40)),"YES - Eligible","No")</f>
        <v/>
      </c>
    </row>
    <row r="39" ht="15" customHeight="1" s="19">
      <c r="A39" s="28" t="inlineStr">
        <is>
          <t>Dependent Compensation (Current)</t>
        </is>
      </c>
      <c r="C39" s="31">
        <f>IF(C25&gt;=30,"YES - Eligible","No")</f>
        <v/>
      </c>
    </row>
    <row r="40" ht="15" customHeight="1" s="19">
      <c r="A40" s="28" t="inlineStr">
        <is>
          <t>Dependent Compensation (After)</t>
        </is>
      </c>
      <c r="C40" s="31">
        <f>IF(C26&gt;=30,"YES - Eligible","No")</f>
        <v/>
      </c>
    </row>
    <row r="41">
      <c r="A41" s="28" t="inlineStr">
        <is>
          <t>SMC-K Eligible (ED rated)</t>
        </is>
      </c>
      <c r="C41" s="31">
        <f>IF(COUNTIF(C5:C23,"&gt;0")&gt;0,"Check for ED","N/A")</f>
        <v/>
      </c>
    </row>
  </sheetData>
  <mergeCells count="5">
    <mergeCell ref="A1:D1"/>
    <mergeCell ref="A35:D35"/>
    <mergeCell ref="A3:D3"/>
    <mergeCell ref="A24:D24"/>
    <mergeCell ref="A16:D16"/>
  </mergeCell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2.xml><?xml version="1.0" encoding="utf-8"?>
<worksheet xmlns="http://schemas.openxmlformats.org/spreadsheetml/2006/main">
  <sheetPr filterMode="0">
    <outlinePr summaryBelow="1" summaryRight="1"/>
    <pageSetUpPr fitToPage="0"/>
  </sheetPr>
  <dimension ref="A1:C14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25" customWidth="1" style="18" min="1" max="1"/>
    <col width="15" customWidth="1" style="18" min="2" max="2"/>
    <col width="20" customWidth="1" style="18" min="3" max="3"/>
  </cols>
  <sheetData>
    <row r="1" ht="17.25" customHeight="1" s="19">
      <c r="A1" s="20" t="inlineStr">
        <is>
          <t>BILATERAL EXTREMITY FACTOR</t>
        </is>
      </c>
    </row>
    <row r="2">
      <c r="A2" s="37" t="inlineStr">
        <is>
          <t>Enter Yes if bilateral condition</t>
        </is>
      </c>
      <c r="B2" s="21" t="inlineStr"/>
      <c r="C2" s="21" t="inlineStr"/>
    </row>
    <row r="3" ht="15" customHeight="1" s="19">
      <c r="A3" s="38" t="inlineStr">
        <is>
          <t>No</t>
        </is>
      </c>
    </row>
    <row r="4" ht="39.75" customHeight="1" s="19">
      <c r="A4" s="32" t="inlineStr">
        <is>
          <t>BILATERAL FACTOR EXPLANATION (10% bonus for paired extremities)</t>
        </is>
      </c>
    </row>
    <row r="5" ht="15" customHeight="1" s="19"/>
    <row r="6" ht="15" customHeight="1" s="19"/>
    <row r="8" ht="15" customHeight="1" s="19"/>
    <row r="9" ht="15" customHeight="1" s="19">
      <c r="A9" s="18" t="inlineStr">
        <is>
          <t>Left Extremity Rating %</t>
        </is>
      </c>
      <c r="B9" s="24" t="n"/>
    </row>
    <row r="10">
      <c r="A10" s="18" t="inlineStr">
        <is>
          <t>Right Extremity Rating %</t>
        </is>
      </c>
      <c r="B10" s="24" t="n"/>
    </row>
    <row r="11" ht="15" customHeight="1" s="19"/>
    <row r="12" ht="15" customHeight="1" s="19">
      <c r="A12" s="18" t="inlineStr">
        <is>
          <t>Combined Bilateral (before 10% bonus)</t>
        </is>
      </c>
      <c r="B12" s="31">
        <f>ROUND((1-(1-B8/100)*(1-B9/100))*100,-1)</f>
        <v/>
      </c>
    </row>
    <row r="13" ht="15" customHeight="1" s="19">
      <c r="A13" s="18" t="inlineStr">
        <is>
          <t>10% Bilateral Bonus</t>
        </is>
      </c>
      <c r="B13" s="31">
        <f>ROUND(B11*0.1,-1)</f>
        <v/>
      </c>
    </row>
    <row r="14">
      <c r="A14" s="18" t="inlineStr">
        <is>
          <t>Final Bilateral Rating</t>
        </is>
      </c>
      <c r="B14" s="34">
        <f>B11+B12</f>
        <v/>
      </c>
    </row>
  </sheetData>
  <mergeCells count="3">
    <mergeCell ref="A1:C1"/>
    <mergeCell ref="A3:C3"/>
    <mergeCell ref="A4:C6"/>
  </mergeCell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3.xml><?xml version="1.0" encoding="utf-8"?>
<worksheet xmlns="http://schemas.openxmlformats.org/spreadsheetml/2006/main">
  <sheetPr filterMode="0">
    <outlinePr summaryBelow="1" summaryRight="1"/>
    <pageSetUpPr fitToPage="0"/>
  </sheetPr>
  <dimension ref="A1:B14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15" customWidth="1" style="18" min="1" max="1"/>
    <col width="20" customWidth="1" style="18" min="2" max="2"/>
  </cols>
  <sheetData>
    <row r="1" ht="17.25" customHeight="1" s="19">
      <c r="A1" s="20" t="inlineStr">
        <is>
          <t>2026 VA DISABILITY COMPENSATION RATES</t>
        </is>
      </c>
    </row>
    <row r="2" ht="26.25" customHeight="1" s="19">
      <c r="A2" s="37" t="inlineStr">
        <is>
          <t>Enter 2026 va disability compensation rates</t>
        </is>
      </c>
      <c r="B2" s="21" t="inlineStr"/>
    </row>
    <row r="3" ht="15" customHeight="1" s="19">
      <c r="A3" s="39" t="inlineStr">
        <is>
          <t>Combined Rating %</t>
        </is>
      </c>
      <c r="B3" s="39" t="inlineStr">
        <is>
          <t>Monthly Rate (Veteran)</t>
        </is>
      </c>
    </row>
    <row r="4" ht="15" customHeight="1" s="19">
      <c r="A4" s="35" t="n">
        <v>0</v>
      </c>
      <c r="B4" s="36" t="n">
        <v>0</v>
      </c>
    </row>
    <row r="5" ht="15" customHeight="1" s="19">
      <c r="A5" s="35" t="n">
        <v>10</v>
      </c>
      <c r="B5" s="36" t="n">
        <v>184.65</v>
      </c>
    </row>
    <row r="6" ht="15" customHeight="1" s="19">
      <c r="A6" s="35" t="n">
        <v>20</v>
      </c>
      <c r="B6" s="36" t="n">
        <v>361.05</v>
      </c>
    </row>
    <row r="7" ht="15" customHeight="1" s="19">
      <c r="A7" s="35" t="n">
        <v>30</v>
      </c>
      <c r="B7" s="36" t="n">
        <v>554.87</v>
      </c>
    </row>
    <row r="8" ht="15" customHeight="1" s="19">
      <c r="A8" s="35" t="n">
        <v>40</v>
      </c>
      <c r="B8" s="36" t="n">
        <v>788.04</v>
      </c>
    </row>
    <row r="9" ht="15" customHeight="1" s="19">
      <c r="A9" s="35" t="n">
        <v>50</v>
      </c>
      <c r="B9" s="36" t="n">
        <v>1145.62</v>
      </c>
    </row>
    <row r="10" ht="15" customHeight="1" s="19">
      <c r="A10" s="35" t="n">
        <v>60</v>
      </c>
      <c r="B10" s="36" t="n">
        <v>1514.27</v>
      </c>
    </row>
    <row r="11" ht="15" customHeight="1" s="19">
      <c r="A11" s="35" t="n">
        <v>70</v>
      </c>
      <c r="B11" s="36" t="n">
        <v>1964</v>
      </c>
    </row>
    <row r="12" ht="15" customHeight="1" s="19">
      <c r="A12" s="35" t="n">
        <v>80</v>
      </c>
      <c r="B12" s="36" t="n">
        <v>2282.65</v>
      </c>
    </row>
    <row r="13" ht="15" customHeight="1" s="19">
      <c r="A13" s="35" t="n">
        <v>90</v>
      </c>
      <c r="B13" s="36" t="n">
        <v>2426.23</v>
      </c>
    </row>
    <row r="14">
      <c r="A14" s="35" t="n">
        <v>100</v>
      </c>
      <c r="B14" s="36" t="n">
        <v>3737.85</v>
      </c>
    </row>
  </sheetData>
  <mergeCells count="1">
    <mergeCell ref="A1:B1"/>
  </mergeCell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:language xmlns:dc="http://purl.org/dc/elements/1.1/">en-US</dc:language>
  <dcterms:created xmlns:dcterms="http://purl.org/dc/terms/" xmlns:xsi="http://www.w3.org/2001/XMLSchema-instance" xsi:type="dcterms:W3CDTF">2026-04-13T04:52:29Z</dcterms:created>
  <dcterms:modified xmlns:dcterms="http://purl.org/dc/terms/" xmlns:xsi="http://www.w3.org/2001/XMLSchema-instance" xsi:type="dcterms:W3CDTF">2026-04-14T04:21:03Z</dcterms:modified>
  <cp:revision>0</cp:revision>
</cp:coreProperties>
</file>