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imeline" sheetId="1" state="visible" r:id="rId1"/>
    <sheet xmlns:r="http://schemas.openxmlformats.org/officeDocument/2006/relationships" name="Key Contact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0"/>
    </font>
    <font>
      <name val="Arial"/>
      <charset val="1"/>
      <family val="0"/>
      <color rgb="FF0000FF"/>
      <sz val="10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9" fillId="5" borderId="0" applyAlignment="1" pivotButton="0" quotePrefix="0" xfId="0">
      <alignment vertical="top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0" fillId="5" borderId="0" applyAlignment="1" pivotButton="0" quotePrefix="0" xfId="0">
      <alignment vertical="top" wrapText="1"/>
    </xf>
    <xf numFmtId="0" fontId="5" fillId="6" borderId="1" applyAlignment="1" pivotButton="0" quotePrefix="0" xfId="0">
      <alignment horizontal="center" vertical="center" wrapText="1"/>
    </xf>
    <xf numFmtId="0" fontId="6" fillId="6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L1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9" min="1" max="1"/>
    <col width="14" customWidth="1" style="9" min="2" max="12"/>
  </cols>
  <sheetData>
    <row r="1" ht="15" customHeight="1" s="10">
      <c r="A1" s="11" t="inlineStr">
        <is>
          <t>EXAM TIMELINE MANAGER</t>
        </is>
      </c>
    </row>
    <row r="2" ht="35.05" customHeight="1" s="10">
      <c r="A2" s="20" t="inlineStr">
        <is>
          <t>Enter time</t>
        </is>
      </c>
      <c r="B2" s="12" t="inlineStr"/>
      <c r="C2" s="12" t="inlineStr"/>
      <c r="D2" s="12" t="inlineStr"/>
      <c r="E2" s="12" t="inlineStr"/>
      <c r="F2" s="12" t="inlineStr"/>
      <c r="G2" s="12" t="inlineStr"/>
      <c r="H2" s="12" t="inlineStr"/>
      <c r="I2" s="12" t="inlineStr"/>
      <c r="J2" s="12" t="inlineStr"/>
      <c r="K2" s="12" t="inlineStr"/>
      <c r="L2" s="12" t="inlineStr"/>
    </row>
    <row r="3" ht="15" customHeight="1" s="10">
      <c r="A3" s="21" t="inlineStr">
        <is>
          <t>Condition</t>
        </is>
      </c>
      <c r="B3" s="21" t="inlineStr">
        <is>
          <t>Intent to File Date</t>
        </is>
      </c>
      <c r="C3" s="21" t="inlineStr">
        <is>
          <t>Claim Filed Date</t>
        </is>
      </c>
      <c r="D3" s="21" t="inlineStr">
        <is>
          <t>Exam Scheduled Date</t>
        </is>
      </c>
      <c r="E3" s="21" t="inlineStr">
        <is>
          <t>Days Until Exam</t>
        </is>
      </c>
      <c r="F3" s="21" t="inlineStr">
        <is>
          <t>Evidence Package Deadline</t>
        </is>
      </c>
      <c r="G3" s="21" t="inlineStr">
        <is>
          <t>Binder Assembly Deadline</t>
        </is>
      </c>
      <c r="H3" s="21" t="inlineStr">
        <is>
          <t>DBQ Request Date</t>
        </is>
      </c>
      <c r="I3" s="21" t="inlineStr">
        <is>
          <t>DBQ Expected By</t>
        </is>
      </c>
      <c r="J3" s="21" t="inlineStr">
        <is>
          <t>Rating Decision Expected</t>
        </is>
      </c>
      <c r="K3" s="21" t="inlineStr">
        <is>
          <t>Appeal Deadline</t>
        </is>
      </c>
      <c r="L3" s="21" t="inlineStr">
        <is>
          <t>Status</t>
        </is>
      </c>
    </row>
    <row r="4" ht="15" customHeight="1" s="10">
      <c r="A4" s="14" t="n"/>
      <c r="B4" s="15" t="n"/>
      <c r="C4" s="15" t="n"/>
      <c r="D4" s="15" t="n"/>
      <c r="E4" s="16">
        <f>IF(D3="","",D3-TODAY())</f>
        <v/>
      </c>
      <c r="F4" s="15">
        <f>IF(D3="","",D3-14)</f>
        <v/>
      </c>
      <c r="G4" s="15">
        <f>IF(D3="","",D3-7)</f>
        <v/>
      </c>
      <c r="H4" s="15">
        <f>IF(D3="","",D3+7)</f>
        <v/>
      </c>
      <c r="I4" s="15">
        <f>IF(D3="","",D3+28)</f>
        <v/>
      </c>
      <c r="J4" s="15">
        <f>IF(D3="","",D3+90)</f>
        <v/>
      </c>
      <c r="K4" s="15">
        <f>IF(J3="","",J3+365)</f>
        <v/>
      </c>
      <c r="L4" s="14" t="n"/>
    </row>
    <row r="5" ht="15" customHeight="1" s="10">
      <c r="A5" s="14" t="n"/>
      <c r="B5" s="15" t="n"/>
      <c r="C5" s="15" t="n"/>
      <c r="D5" s="15" t="n"/>
      <c r="E5" s="16">
        <f>IF(D4="","",D4-TODAY())</f>
        <v/>
      </c>
      <c r="F5" s="15">
        <f>IF(D4="","",D4-14)</f>
        <v/>
      </c>
      <c r="G5" s="15">
        <f>IF(D4="","",D4-7)</f>
        <v/>
      </c>
      <c r="H5" s="15">
        <f>IF(D4="","",D4+7)</f>
        <v/>
      </c>
      <c r="I5" s="15">
        <f>IF(D4="","",D4+28)</f>
        <v/>
      </c>
      <c r="J5" s="15">
        <f>IF(D4="","",D4+90)</f>
        <v/>
      </c>
      <c r="K5" s="15">
        <f>IF(J4="","",J4+365)</f>
        <v/>
      </c>
      <c r="L5" s="14" t="n"/>
    </row>
    <row r="6" ht="15" customHeight="1" s="10">
      <c r="A6" s="14" t="n"/>
      <c r="B6" s="15" t="n"/>
      <c r="C6" s="15" t="n"/>
      <c r="D6" s="15" t="n"/>
      <c r="E6" s="16">
        <f>IF(D5="","",D5-TODAY())</f>
        <v/>
      </c>
      <c r="F6" s="15">
        <f>IF(D5="","",D5-14)</f>
        <v/>
      </c>
      <c r="G6" s="15">
        <f>IF(D5="","",D5-7)</f>
        <v/>
      </c>
      <c r="H6" s="15">
        <f>IF(D5="","",D5+7)</f>
        <v/>
      </c>
      <c r="I6" s="15">
        <f>IF(D5="","",D5+28)</f>
        <v/>
      </c>
      <c r="J6" s="15">
        <f>IF(D5="","",D5+90)</f>
        <v/>
      </c>
      <c r="K6" s="15">
        <f>IF(J5="","",J5+365)</f>
        <v/>
      </c>
      <c r="L6" s="14" t="n"/>
    </row>
    <row r="7" ht="15" customHeight="1" s="10">
      <c r="A7" s="14" t="n"/>
      <c r="B7" s="15" t="n"/>
      <c r="C7" s="15" t="n"/>
      <c r="D7" s="15" t="n"/>
      <c r="E7" s="16">
        <f>IF(D6="","",D6-TODAY())</f>
        <v/>
      </c>
      <c r="F7" s="15">
        <f>IF(D6="","",D6-14)</f>
        <v/>
      </c>
      <c r="G7" s="15">
        <f>IF(D6="","",D6-7)</f>
        <v/>
      </c>
      <c r="H7" s="15">
        <f>IF(D6="","",D6+7)</f>
        <v/>
      </c>
      <c r="I7" s="15">
        <f>IF(D6="","",D6+28)</f>
        <v/>
      </c>
      <c r="J7" s="15">
        <f>IF(D6="","",D6+90)</f>
        <v/>
      </c>
      <c r="K7" s="15">
        <f>IF(J6="","",J6+365)</f>
        <v/>
      </c>
      <c r="L7" s="14" t="n"/>
    </row>
    <row r="8" ht="15" customHeight="1" s="10">
      <c r="A8" s="14" t="n"/>
      <c r="B8" s="15" t="n"/>
      <c r="C8" s="15" t="n"/>
      <c r="D8" s="15" t="n"/>
      <c r="E8" s="16">
        <f>IF(D7="","",D7-TODAY())</f>
        <v/>
      </c>
      <c r="F8" s="15">
        <f>IF(D7="","",D7-14)</f>
        <v/>
      </c>
      <c r="G8" s="15">
        <f>IF(D7="","",D7-7)</f>
        <v/>
      </c>
      <c r="H8" s="15">
        <f>IF(D7="","",D7+7)</f>
        <v/>
      </c>
      <c r="I8" s="15">
        <f>IF(D7="","",D7+28)</f>
        <v/>
      </c>
      <c r="J8" s="15">
        <f>IF(D7="","",D7+90)</f>
        <v/>
      </c>
      <c r="K8" s="15">
        <f>IF(J7="","",J7+365)</f>
        <v/>
      </c>
      <c r="L8" s="14" t="n"/>
    </row>
    <row r="9" ht="15" customHeight="1" s="10">
      <c r="A9" s="14" t="n"/>
      <c r="B9" s="15" t="n"/>
      <c r="C9" s="15" t="n"/>
      <c r="D9" s="15" t="n"/>
      <c r="E9" s="16">
        <f>IF(D8="","",D8-TODAY())</f>
        <v/>
      </c>
      <c r="F9" s="15">
        <f>IF(D8="","",D8-14)</f>
        <v/>
      </c>
      <c r="G9" s="15">
        <f>IF(D8="","",D8-7)</f>
        <v/>
      </c>
      <c r="H9" s="15">
        <f>IF(D8="","",D8+7)</f>
        <v/>
      </c>
      <c r="I9" s="15">
        <f>IF(D8="","",D8+28)</f>
        <v/>
      </c>
      <c r="J9" s="15">
        <f>IF(D8="","",D8+90)</f>
        <v/>
      </c>
      <c r="K9" s="15">
        <f>IF(J8="","",J8+365)</f>
        <v/>
      </c>
      <c r="L9" s="14" t="n"/>
    </row>
    <row r="10" ht="15" customHeight="1" s="10">
      <c r="A10" s="14" t="n"/>
      <c r="B10" s="15" t="n"/>
      <c r="C10" s="15" t="n"/>
      <c r="D10" s="15" t="n"/>
      <c r="E10" s="16">
        <f>IF(D9="","",D9-TODAY())</f>
        <v/>
      </c>
      <c r="F10" s="15">
        <f>IF(D9="","",D9-14)</f>
        <v/>
      </c>
      <c r="G10" s="15">
        <f>IF(D9="","",D9-7)</f>
        <v/>
      </c>
      <c r="H10" s="15">
        <f>IF(D9="","",D9+7)</f>
        <v/>
      </c>
      <c r="I10" s="15">
        <f>IF(D9="","",D9+28)</f>
        <v/>
      </c>
      <c r="J10" s="15">
        <f>IF(D9="","",D9+90)</f>
        <v/>
      </c>
      <c r="K10" s="15">
        <f>IF(J9="","",J9+365)</f>
        <v/>
      </c>
      <c r="L10" s="14" t="n"/>
    </row>
    <row r="11" ht="15" customHeight="1" s="10">
      <c r="A11" s="14" t="n"/>
      <c r="B11" s="15" t="n"/>
      <c r="C11" s="15" t="n"/>
      <c r="D11" s="15" t="n"/>
      <c r="E11" s="16">
        <f>IF(D10="","",D10-TODAY())</f>
        <v/>
      </c>
      <c r="F11" s="15">
        <f>IF(D10="","",D10-14)</f>
        <v/>
      </c>
      <c r="G11" s="15">
        <f>IF(D10="","",D10-7)</f>
        <v/>
      </c>
      <c r="H11" s="15">
        <f>IF(D10="","",D10+7)</f>
        <v/>
      </c>
      <c r="I11" s="15">
        <f>IF(D10="","",D10+28)</f>
        <v/>
      </c>
      <c r="J11" s="15">
        <f>IF(D10="","",D10+90)</f>
        <v/>
      </c>
      <c r="K11" s="15">
        <f>IF(J10="","",J10+365)</f>
        <v/>
      </c>
      <c r="L11" s="14" t="n"/>
    </row>
    <row r="12" ht="15" customHeight="1" s="10">
      <c r="A12" s="14" t="n"/>
      <c r="B12" s="15" t="n"/>
      <c r="C12" s="15" t="n"/>
      <c r="D12" s="15" t="n"/>
      <c r="E12" s="16">
        <f>IF(D11="","",D11-TODAY())</f>
        <v/>
      </c>
      <c r="F12" s="15">
        <f>IF(D11="","",D11-14)</f>
        <v/>
      </c>
      <c r="G12" s="15">
        <f>IF(D11="","",D11-7)</f>
        <v/>
      </c>
      <c r="H12" s="15">
        <f>IF(D11="","",D11+7)</f>
        <v/>
      </c>
      <c r="I12" s="15">
        <f>IF(D11="","",D11+28)</f>
        <v/>
      </c>
      <c r="J12" s="15">
        <f>IF(D11="","",D11+90)</f>
        <v/>
      </c>
      <c r="K12" s="15">
        <f>IF(J11="","",J11+365)</f>
        <v/>
      </c>
      <c r="L12" s="14" t="n"/>
    </row>
    <row r="13">
      <c r="A13" s="14" t="n"/>
      <c r="B13" s="15" t="n"/>
      <c r="C13" s="15" t="n"/>
      <c r="D13" s="15" t="n"/>
      <c r="E13" s="16">
        <f>IF(D12="","",D12-TODAY())</f>
        <v/>
      </c>
      <c r="F13" s="15">
        <f>IF(D12="","",D12-14)</f>
        <v/>
      </c>
      <c r="G13" s="15">
        <f>IF(D12="","",D12-7)</f>
        <v/>
      </c>
      <c r="H13" s="15">
        <f>IF(D12="","",D12+7)</f>
        <v/>
      </c>
      <c r="I13" s="15">
        <f>IF(D12="","",D12+28)</f>
        <v/>
      </c>
      <c r="J13" s="15">
        <f>IF(D12="","",D12+90)</f>
        <v/>
      </c>
      <c r="K13" s="15">
        <f>IF(J12="","",J12+365)</f>
        <v/>
      </c>
      <c r="L13" s="14" t="n"/>
    </row>
  </sheetData>
  <mergeCells count="1">
    <mergeCell ref="A1:L1"/>
  </mergeCells>
  <dataValidations count="1">
    <dataValidation sqref="L3:L12" showDropDown="0" showInputMessage="0" showErrorMessage="0" allowBlank="1" type="list" errorStyle="stop" operator="between">
      <formula1>"Scheduled,Evidence Gathering,DBQ Pending,Under Review,Decided,Appealed"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3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9" min="1" max="1"/>
    <col width="35" customWidth="1" style="9" min="2" max="2"/>
  </cols>
  <sheetData>
    <row r="1" ht="15" customHeight="1" s="10">
      <c r="A1" s="11" t="inlineStr">
        <is>
          <t>KEY CONTACTS FOR C&amp;P EXAM PROCESS</t>
        </is>
      </c>
    </row>
    <row r="2" ht="15" customHeight="1" s="10">
      <c r="A2" s="20" t="inlineStr">
        <is>
          <t>Enter key contacts for c&amp;p exam process</t>
        </is>
      </c>
    </row>
    <row r="3" ht="15" customHeight="1" s="10">
      <c r="A3" s="22" t="inlineStr">
        <is>
          <t>VA REGIONAL OFFICE</t>
        </is>
      </c>
    </row>
    <row r="4" ht="15" customHeight="1" s="10">
      <c r="A4" s="18" t="inlineStr">
        <is>
          <t>Contact Name</t>
        </is>
      </c>
      <c r="B4" s="19" t="n"/>
    </row>
    <row r="5" ht="15" customHeight="1" s="10">
      <c r="A5" s="18" t="inlineStr">
        <is>
          <t>Phone</t>
        </is>
      </c>
      <c r="B5" s="19" t="n"/>
    </row>
    <row r="6" ht="15" customHeight="1" s="10">
      <c r="A6" s="18" t="inlineStr">
        <is>
          <t>Address</t>
        </is>
      </c>
      <c r="B6" s="19" t="n"/>
    </row>
    <row r="7" ht="15" customHeight="1" s="10">
      <c r="A7" s="18" t="n"/>
    </row>
    <row r="8" ht="15" customHeight="1" s="10">
      <c r="A8" s="17" t="inlineStr">
        <is>
          <t>VSO REPRESENTATIVE</t>
        </is>
      </c>
    </row>
    <row r="9" ht="15" customHeight="1" s="10">
      <c r="A9" s="18" t="inlineStr">
        <is>
          <t>Name</t>
        </is>
      </c>
      <c r="B9" s="19" t="n"/>
    </row>
    <row r="10" ht="15" customHeight="1" s="10">
      <c r="A10" s="18" t="inlineStr">
        <is>
          <t>Organization</t>
        </is>
      </c>
      <c r="B10" s="19" t="n"/>
    </row>
    <row r="11" ht="15" customHeight="1" s="10">
      <c r="A11" s="18" t="inlineStr">
        <is>
          <t>Phone</t>
        </is>
      </c>
      <c r="B11" s="19" t="n"/>
    </row>
    <row r="12" ht="15" customHeight="1" s="10">
      <c r="A12" s="18" t="inlineStr">
        <is>
          <t>Email</t>
        </is>
      </c>
      <c r="B12" s="19" t="n"/>
    </row>
    <row r="13" ht="15" customHeight="1" s="10">
      <c r="A13" s="18" t="n"/>
    </row>
    <row r="14" ht="15" customHeight="1" s="10">
      <c r="A14" s="17" t="inlineStr">
        <is>
          <t>MAJOR EXAM CONTRACTORS</t>
        </is>
      </c>
    </row>
    <row r="15" ht="15" customHeight="1" s="10">
      <c r="A15" s="18" t="inlineStr">
        <is>
          <t>LHI Contact</t>
        </is>
      </c>
      <c r="B15" s="19" t="inlineStr">
        <is>
          <t>1-800-815-2351</t>
        </is>
      </c>
    </row>
    <row r="16" ht="15" customHeight="1" s="10">
      <c r="A16" s="18" t="inlineStr">
        <is>
          <t>VES Contact</t>
        </is>
      </c>
      <c r="B16" s="19" t="inlineStr">
        <is>
          <t>1-877-637-8387</t>
        </is>
      </c>
    </row>
    <row r="17" ht="15" customHeight="1" s="10">
      <c r="A17" s="18" t="inlineStr">
        <is>
          <t>QTC/Optum Contact</t>
        </is>
      </c>
      <c r="B17" s="19" t="inlineStr">
        <is>
          <t>1-800-682-9701</t>
        </is>
      </c>
    </row>
    <row r="18" ht="15" customHeight="1" s="10">
      <c r="A18" s="18" t="n"/>
    </row>
    <row r="19" ht="15" customHeight="1" s="10">
      <c r="A19" s="17" t="inlineStr">
        <is>
          <t>YOUR MEDICAL PROVIDERS</t>
        </is>
      </c>
    </row>
    <row r="20" ht="15" customHeight="1" s="10">
      <c r="A20" s="18" t="inlineStr">
        <is>
          <t>Primary Care Provider</t>
        </is>
      </c>
      <c r="B20" s="19" t="n"/>
    </row>
    <row r="21" ht="15" customHeight="1" s="10">
      <c r="A21" s="18" t="inlineStr">
        <is>
          <t>Provider Phone</t>
        </is>
      </c>
      <c r="B21" s="19" t="n"/>
    </row>
    <row r="22" ht="15" customHeight="1" s="10">
      <c r="A22" s="18" t="inlineStr">
        <is>
          <t>Provider Address</t>
        </is>
      </c>
      <c r="B22" s="19" t="n"/>
    </row>
    <row r="23" ht="15" customHeight="1" s="10">
      <c r="A23" s="18" t="n"/>
      <c r="B23" s="19" t="n"/>
    </row>
    <row r="24" ht="15" customHeight="1" s="10">
      <c r="A24" s="18" t="inlineStr">
        <is>
          <t>Mental Health Provider</t>
        </is>
      </c>
      <c r="B24" s="19" t="n"/>
    </row>
    <row r="25" ht="15" customHeight="1" s="10">
      <c r="A25" s="18" t="inlineStr">
        <is>
          <t>MH Provider Phone</t>
        </is>
      </c>
      <c r="B25" s="19" t="n"/>
    </row>
    <row r="26" ht="15" customHeight="1" s="10">
      <c r="A26" s="18" t="inlineStr">
        <is>
          <t>MH Provider Address</t>
        </is>
      </c>
      <c r="B26" s="19" t="n"/>
    </row>
    <row r="27" ht="15" customHeight="1" s="10">
      <c r="A27" s="18" t="n"/>
    </row>
    <row r="28" ht="15" customHeight="1" s="10">
      <c r="A28" s="17" t="inlineStr">
        <is>
          <t>LEGAL REPRESENTATION</t>
        </is>
      </c>
    </row>
    <row r="29" ht="15" customHeight="1" s="10">
      <c r="A29" s="18" t="inlineStr">
        <is>
          <t>Attorney/Claims Agent Name</t>
        </is>
      </c>
      <c r="B29" s="19" t="n"/>
    </row>
    <row r="30" ht="15" customHeight="1" s="10">
      <c r="A30" s="18" t="inlineStr">
        <is>
          <t>Phone</t>
        </is>
      </c>
      <c r="B30" s="19" t="n"/>
    </row>
    <row r="31" ht="15" customHeight="1" s="10">
      <c r="A31" s="18" t="inlineStr">
        <is>
          <t>Email</t>
        </is>
      </c>
      <c r="B31" s="19" t="n"/>
    </row>
    <row r="32">
      <c r="A32" s="18" t="inlineStr">
        <is>
          <t>Office Address</t>
        </is>
      </c>
      <c r="B32" s="19" t="n"/>
    </row>
  </sheetData>
  <mergeCells count="6">
    <mergeCell ref="A2:B2"/>
    <mergeCell ref="A7:B7"/>
    <mergeCell ref="A13:B13"/>
    <mergeCell ref="A1:B1"/>
    <mergeCell ref="A18:B18"/>
    <mergeCell ref="A27:B2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2026-04-13T04:35:58Z</dcterms:created>
  <dcterms:modified xmlns:dcterms="http://purl.org/dc/terms/" xmlns:xsi="http://www.w3.org/2001/XMLSchema-instance" xsi:type="dcterms:W3CDTF">2026-04-14T04:21:02Z</dcterms:modified>
  <cp:revision>0</cp:revision>
</cp:coreProperties>
</file>