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Protection Calculator" sheetId="1" state="visible" r:id="rId1"/>
    <sheet xmlns:r="http://schemas.openxmlformats.org/officeDocument/2006/relationships" name="P&amp;T and DIC Tracker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0\%"/>
    <numFmt numFmtId="165" formatCode="mm/dd/yyyy"/>
    <numFmt numFmtId="166" formatCode="\$#,##0.00"/>
  </numFmts>
  <fonts count="14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4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color rgb="FFFFFFFF"/>
      <sz val="9"/>
    </font>
    <font>
      <name val="Cambria"/>
      <charset val="1"/>
      <family val="0"/>
      <color rgb="FF000000"/>
      <sz val="11"/>
    </font>
    <font>
      <name val="Cambria"/>
      <charset val="1"/>
      <family val="0"/>
      <color rgb="FF0000FF"/>
      <sz val="11"/>
    </font>
    <font>
      <name val="Cambria"/>
      <charset val="1"/>
      <family val="0"/>
      <b val="1"/>
      <color rgb="FFFFFFFF"/>
      <sz val="10"/>
    </font>
    <font>
      <name val="Cambria"/>
      <charset val="1"/>
      <family val="0"/>
      <b val="1"/>
      <color rgb="FF0000FF"/>
      <sz val="11"/>
    </font>
    <font>
      <name val="Cambria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</fonts>
  <fills count="8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E94560"/>
        <bgColor rgb="FF993366"/>
      </patternFill>
    </fill>
    <fill>
      <patternFill patternType="solid">
        <fgColor rgb="FF0F3460"/>
        <bgColor rgb="FF1A1A2E"/>
      </patternFill>
    </fill>
    <fill>
      <patternFill patternType="solid">
        <fgColor rgb="FF2D6A4F"/>
        <bgColor rgb="FF00808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8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center" vertical="bottom" wrapText="1"/>
    </xf>
    <xf numFmtId="0" fontId="0" fillId="0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165" fontId="7" fillId="0" borderId="1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 wrapText="1"/>
    </xf>
    <xf numFmtId="165" fontId="8" fillId="0" borderId="1" applyAlignment="1" pivotButton="0" quotePrefix="0" xfId="0">
      <alignment horizontal="general" vertical="bottom"/>
    </xf>
    <xf numFmtId="1" fontId="7" fillId="0" borderId="1" applyAlignment="1" pivotButton="0" quotePrefix="0" xfId="0">
      <alignment horizontal="general" vertical="bottom"/>
    </xf>
    <xf numFmtId="0" fontId="5" fillId="5" borderId="1" applyAlignment="1" pivotButton="0" quotePrefix="0" xfId="0">
      <alignment horizontal="general" vertical="bottom" wrapText="1"/>
    </xf>
    <xf numFmtId="0" fontId="9" fillId="4" borderId="0" applyAlignment="1" pivotButton="0" quotePrefix="0" xfId="0">
      <alignment horizontal="general" vertical="bottom"/>
    </xf>
    <xf numFmtId="166" fontId="10" fillId="0" borderId="1" applyAlignment="1" pivotButton="0" quotePrefix="0" xfId="0">
      <alignment horizontal="general" vertical="bottom"/>
    </xf>
    <xf numFmtId="166" fontId="7" fillId="0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12" fillId="6" borderId="0" applyAlignment="1" pivotButton="0" quotePrefix="0" xfId="0">
      <alignment vertical="top" wrapText="1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center" vertical="bottom" wrapText="1"/>
    </xf>
    <xf numFmtId="0" fontId="0" fillId="0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165" fontId="7" fillId="0" borderId="1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 wrapText="1"/>
    </xf>
    <xf numFmtId="165" fontId="8" fillId="0" borderId="1" applyAlignment="1" pivotButton="0" quotePrefix="0" xfId="0">
      <alignment horizontal="general" vertical="bottom"/>
    </xf>
    <xf numFmtId="1" fontId="7" fillId="0" borderId="1" applyAlignment="1" pivotButton="0" quotePrefix="0" xfId="0">
      <alignment horizontal="general" vertical="bottom"/>
    </xf>
    <xf numFmtId="0" fontId="5" fillId="5" borderId="1" applyAlignment="1" pivotButton="0" quotePrefix="0" xfId="0">
      <alignment horizontal="general" vertical="bottom" wrapText="1"/>
    </xf>
    <xf numFmtId="0" fontId="9" fillId="4" borderId="0" applyAlignment="1" pivotButton="0" quotePrefix="0" xfId="0">
      <alignment horizontal="general" vertical="bottom"/>
    </xf>
    <xf numFmtId="166" fontId="10" fillId="0" borderId="1" applyAlignment="1" pivotButton="0" quotePrefix="0" xfId="0">
      <alignment horizontal="general" vertical="bottom"/>
    </xf>
    <xf numFmtId="166" fontId="7" fillId="0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wrapText="1"/>
    </xf>
    <xf numFmtId="0" fontId="13" fillId="6" borderId="0" applyAlignment="1" pivotButton="0" quotePrefix="0" xfId="0">
      <alignment vertical="top" wrapText="1"/>
    </xf>
    <xf numFmtId="0" fontId="5" fillId="7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I1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7" min="1" max="1"/>
    <col width="10" customWidth="1" style="17" min="2" max="2"/>
    <col width="16" customWidth="1" style="17" min="3" max="4"/>
    <col width="18" customWidth="1" style="17" min="5" max="5"/>
    <col width="16" customWidth="1" style="17" min="6" max="6"/>
    <col width="18" customWidth="1" style="17" min="7" max="7"/>
    <col width="16" customWidth="1" style="17" min="8" max="8"/>
    <col width="18" customWidth="1" style="17" min="9" max="9"/>
  </cols>
  <sheetData>
    <row r="1" ht="17.35" customHeight="1" s="18">
      <c r="A1" s="19" t="inlineStr">
        <is>
          <t>Rating Protection Timeline Calculator</t>
        </is>
      </c>
    </row>
    <row r="2" ht="15" customHeight="1" s="18">
      <c r="A2" s="36" t="inlineStr">
        <is>
          <t>Enter time</t>
        </is>
      </c>
    </row>
    <row r="3" ht="22.35" customHeight="1" s="18">
      <c r="A3" s="37" t="inlineStr">
        <is>
          <t>Condition Inventory</t>
        </is>
      </c>
    </row>
    <row r="4" ht="15" customHeight="1" s="18">
      <c r="A4" s="22" t="inlineStr">
        <is>
          <t>Condition</t>
        </is>
      </c>
      <c r="B4" s="22" t="inlineStr">
        <is>
          <t>Rating %</t>
        </is>
      </c>
      <c r="C4" s="22" t="inlineStr">
        <is>
          <t>Rating Effective Date</t>
        </is>
      </c>
      <c r="D4" s="22" t="inlineStr">
        <is>
          <t>5-Year Protection Date</t>
        </is>
      </c>
      <c r="E4" s="22" t="inlineStr">
        <is>
          <t>5-Year Protected?</t>
        </is>
      </c>
      <c r="F4" s="22" t="inlineStr">
        <is>
          <t>10-Year SC Protection Date</t>
        </is>
      </c>
      <c r="G4" s="22" t="inlineStr">
        <is>
          <t>10-Year Protected?</t>
        </is>
      </c>
      <c r="H4" s="22" t="inlineStr">
        <is>
          <t>20-Year Rating Lock Date</t>
        </is>
      </c>
      <c r="I4" s="22" t="inlineStr">
        <is>
          <t>20-Year Protected?</t>
        </is>
      </c>
    </row>
    <row r="5" ht="15" customHeight="1" s="18">
      <c r="A5" s="23" t="n"/>
      <c r="B5" s="24" t="n"/>
      <c r="C5" s="25" t="n"/>
      <c r="D5" s="26">
        <f>IF(C4="","",C4+365*5)</f>
        <v/>
      </c>
      <c r="E5" s="27">
        <f>IF(C4="","",IF(TODAY()&gt;=D4,"YES — PROTECTED","NO — "&amp; TEXT(D4-TODAY(),"0")&amp;" days"))</f>
        <v/>
      </c>
      <c r="F5" s="26">
        <f>IF(C4="","",C4+365*10)</f>
        <v/>
      </c>
      <c r="G5" s="27">
        <f>IF(C4="","",IF(TODAY()&gt;=F4,"YES — PROTECTED","NO — "&amp; TEXT(F4-TODAY(),"0")&amp;" days"))</f>
        <v/>
      </c>
      <c r="H5" s="26">
        <f>IF(C4="","",C4+365*20)</f>
        <v/>
      </c>
      <c r="I5" s="27">
        <f>IF(C4="","",IF(TODAY()&gt;=H4,"YES — PROTECTED","NO — "&amp; TEXT(H4-TODAY(),"0")&amp;" days"))</f>
        <v/>
      </c>
    </row>
    <row r="6" ht="15" customHeight="1" s="18">
      <c r="A6" s="23" t="n"/>
      <c r="B6" s="24" t="n"/>
      <c r="C6" s="25" t="n"/>
      <c r="D6" s="26">
        <f>IF(C5="","",C5+365*5)</f>
        <v/>
      </c>
      <c r="E6" s="27">
        <f>IF(C5="","",IF(TODAY()&gt;=D5,"YES — PROTECTED","NO — "&amp; TEXT(D5-TODAY(),"0")&amp;" days"))</f>
        <v/>
      </c>
      <c r="F6" s="26">
        <f>IF(C5="","",C5+365*10)</f>
        <v/>
      </c>
      <c r="G6" s="27">
        <f>IF(C5="","",IF(TODAY()&gt;=F5,"YES — PROTECTED","NO — "&amp; TEXT(F5-TODAY(),"0")&amp;" days"))</f>
        <v/>
      </c>
      <c r="H6" s="26">
        <f>IF(C5="","",C5+365*20)</f>
        <v/>
      </c>
      <c r="I6" s="27">
        <f>IF(C5="","",IF(TODAY()&gt;=H5,"YES — PROTECTED","NO — "&amp; TEXT(H5-TODAY(),"0")&amp;" days"))</f>
        <v/>
      </c>
    </row>
    <row r="7" ht="15" customHeight="1" s="18">
      <c r="A7" s="23" t="n"/>
      <c r="B7" s="24" t="n"/>
      <c r="C7" s="25" t="n"/>
      <c r="D7" s="26">
        <f>IF(C6="","",C6+365*5)</f>
        <v/>
      </c>
      <c r="E7" s="27">
        <f>IF(C6="","",IF(TODAY()&gt;=D6,"YES — PROTECTED","NO — "&amp; TEXT(D6-TODAY(),"0")&amp;" days"))</f>
        <v/>
      </c>
      <c r="F7" s="26">
        <f>IF(C6="","",C6+365*10)</f>
        <v/>
      </c>
      <c r="G7" s="27">
        <f>IF(C6="","",IF(TODAY()&gt;=F6,"YES — PROTECTED","NO — "&amp; TEXT(F6-TODAY(),"0")&amp;" days"))</f>
        <v/>
      </c>
      <c r="H7" s="26">
        <f>IF(C6="","",C6+365*20)</f>
        <v/>
      </c>
      <c r="I7" s="27">
        <f>IF(C6="","",IF(TODAY()&gt;=H6,"YES — PROTECTED","NO — "&amp; TEXT(H6-TODAY(),"0")&amp;" days"))</f>
        <v/>
      </c>
    </row>
    <row r="8" ht="15" customHeight="1" s="18">
      <c r="A8" s="23" t="n"/>
      <c r="B8" s="24" t="n"/>
      <c r="C8" s="25" t="n"/>
      <c r="D8" s="26">
        <f>IF(C7="","",C7+365*5)</f>
        <v/>
      </c>
      <c r="E8" s="27">
        <f>IF(C7="","",IF(TODAY()&gt;=D7,"YES — PROTECTED","NO — "&amp; TEXT(D7-TODAY(),"0")&amp;" days"))</f>
        <v/>
      </c>
      <c r="F8" s="26">
        <f>IF(C7="","",C7+365*10)</f>
        <v/>
      </c>
      <c r="G8" s="27">
        <f>IF(C7="","",IF(TODAY()&gt;=F7,"YES — PROTECTED","NO — "&amp; TEXT(F7-TODAY(),"0")&amp;" days"))</f>
        <v/>
      </c>
      <c r="H8" s="26">
        <f>IF(C7="","",C7+365*20)</f>
        <v/>
      </c>
      <c r="I8" s="27">
        <f>IF(C7="","",IF(TODAY()&gt;=H7,"YES — PROTECTED","NO — "&amp; TEXT(H7-TODAY(),"0")&amp;" days"))</f>
        <v/>
      </c>
    </row>
    <row r="9" ht="15" customHeight="1" s="18">
      <c r="A9" s="23" t="n"/>
      <c r="B9" s="24" t="n"/>
      <c r="C9" s="25" t="n"/>
      <c r="D9" s="26">
        <f>IF(C8="","",C8+365*5)</f>
        <v/>
      </c>
      <c r="E9" s="27">
        <f>IF(C8="","",IF(TODAY()&gt;=D8,"YES — PROTECTED","NO — "&amp; TEXT(D8-TODAY(),"0")&amp;" days"))</f>
        <v/>
      </c>
      <c r="F9" s="26">
        <f>IF(C8="","",C8+365*10)</f>
        <v/>
      </c>
      <c r="G9" s="27">
        <f>IF(C8="","",IF(TODAY()&gt;=F8,"YES — PROTECTED","NO — "&amp; TEXT(F8-TODAY(),"0")&amp;" days"))</f>
        <v/>
      </c>
      <c r="H9" s="26">
        <f>IF(C8="","",C8+365*20)</f>
        <v/>
      </c>
      <c r="I9" s="27">
        <f>IF(C8="","",IF(TODAY()&gt;=H8,"YES — PROTECTED","NO — "&amp; TEXT(H8-TODAY(),"0")&amp;" days"))</f>
        <v/>
      </c>
    </row>
    <row r="10" ht="15" customHeight="1" s="18">
      <c r="A10" s="23" t="n"/>
      <c r="B10" s="24" t="n"/>
      <c r="C10" s="25" t="n"/>
      <c r="D10" s="26">
        <f>IF(C9="","",C9+365*5)</f>
        <v/>
      </c>
      <c r="E10" s="27">
        <f>IF(C9="","",IF(TODAY()&gt;=D9,"YES — PROTECTED","NO — "&amp; TEXT(D9-TODAY(),"0")&amp;" days"))</f>
        <v/>
      </c>
      <c r="F10" s="26">
        <f>IF(C9="","",C9+365*10)</f>
        <v/>
      </c>
      <c r="G10" s="27">
        <f>IF(C9="","",IF(TODAY()&gt;=F9,"YES — PROTECTED","NO — "&amp; TEXT(F9-TODAY(),"0")&amp;" days"))</f>
        <v/>
      </c>
      <c r="H10" s="26">
        <f>IF(C9="","",C9+365*20)</f>
        <v/>
      </c>
      <c r="I10" s="27">
        <f>IF(C9="","",IF(TODAY()&gt;=H9,"YES — PROTECTED","NO — "&amp; TEXT(H9-TODAY(),"0")&amp;" days"))</f>
        <v/>
      </c>
    </row>
    <row r="11" ht="15" customHeight="1" s="18">
      <c r="A11" s="23" t="n"/>
      <c r="B11" s="24" t="n"/>
      <c r="C11" s="25" t="n"/>
      <c r="D11" s="26">
        <f>IF(C10="","",C10+365*5)</f>
        <v/>
      </c>
      <c r="E11" s="27">
        <f>IF(C10="","",IF(TODAY()&gt;=D10,"YES — PROTECTED","NO — "&amp; TEXT(D10-TODAY(),"0")&amp;" days"))</f>
        <v/>
      </c>
      <c r="F11" s="26">
        <f>IF(C10="","",C10+365*10)</f>
        <v/>
      </c>
      <c r="G11" s="27">
        <f>IF(C10="","",IF(TODAY()&gt;=F10,"YES — PROTECTED","NO — "&amp; TEXT(F10-TODAY(),"0")&amp;" days"))</f>
        <v/>
      </c>
      <c r="H11" s="26">
        <f>IF(C10="","",C10+365*20)</f>
        <v/>
      </c>
      <c r="I11" s="27">
        <f>IF(C10="","",IF(TODAY()&gt;=H10,"YES — PROTECTED","NO — "&amp; TEXT(H10-TODAY(),"0")&amp;" days"))</f>
        <v/>
      </c>
    </row>
    <row r="12" ht="15" customHeight="1" s="18">
      <c r="A12" s="23" t="n"/>
      <c r="B12" s="24" t="n"/>
      <c r="C12" s="25" t="n"/>
      <c r="D12" s="26">
        <f>IF(C11="","",C11+365*5)</f>
        <v/>
      </c>
      <c r="E12" s="27">
        <f>IF(C11="","",IF(TODAY()&gt;=D11,"YES — PROTECTED","NO — "&amp; TEXT(D11-TODAY(),"0")&amp;" days"))</f>
        <v/>
      </c>
      <c r="F12" s="26">
        <f>IF(C11="","",C11+365*10)</f>
        <v/>
      </c>
      <c r="G12" s="27">
        <f>IF(C11="","",IF(TODAY()&gt;=F11,"YES — PROTECTED","NO — "&amp; TEXT(F11-TODAY(),"0")&amp;" days"))</f>
        <v/>
      </c>
      <c r="H12" s="26">
        <f>IF(C11="","",C11+365*20)</f>
        <v/>
      </c>
      <c r="I12" s="27">
        <f>IF(C11="","",IF(TODAY()&gt;=H11,"YES — PROTECTED","NO — "&amp; TEXT(H11-TODAY(),"0")&amp;" days"))</f>
        <v/>
      </c>
    </row>
    <row r="13" ht="15" customHeight="1" s="18">
      <c r="A13" s="23" t="n"/>
      <c r="B13" s="24" t="n"/>
      <c r="C13" s="25" t="n"/>
      <c r="D13" s="26">
        <f>IF(C12="","",C12+365*5)</f>
        <v/>
      </c>
      <c r="E13" s="27">
        <f>IF(C12="","",IF(TODAY()&gt;=D12,"YES — PROTECTED","NO — "&amp; TEXT(D12-TODAY(),"0")&amp;" days"))</f>
        <v/>
      </c>
      <c r="F13" s="26">
        <f>IF(C12="","",C12+365*10)</f>
        <v/>
      </c>
      <c r="G13" s="27">
        <f>IF(C12="","",IF(TODAY()&gt;=F12,"YES — PROTECTED","NO — "&amp; TEXT(F12-TODAY(),"0")&amp;" days"))</f>
        <v/>
      </c>
      <c r="H13" s="26">
        <f>IF(C12="","",C12+365*20)</f>
        <v/>
      </c>
      <c r="I13" s="27">
        <f>IF(C12="","",IF(TODAY()&gt;=H12,"YES — PROTECTED","NO — "&amp; TEXT(H12-TODAY(),"0")&amp;" days"))</f>
        <v/>
      </c>
    </row>
    <row r="14">
      <c r="A14" s="23" t="n"/>
      <c r="B14" s="24" t="n"/>
      <c r="C14" s="25" t="n"/>
      <c r="D14" s="26">
        <f>IF(C13="","",C13+365*5)</f>
        <v/>
      </c>
      <c r="E14" s="27">
        <f>IF(C13="","",IF(TODAY()&gt;=D13,"YES — PROTECTED","NO — "&amp; TEXT(D13-TODAY(),"0")&amp;" days"))</f>
        <v/>
      </c>
      <c r="F14" s="26">
        <f>IF(C13="","",C13+365*10)</f>
        <v/>
      </c>
      <c r="G14" s="27">
        <f>IF(C13="","",IF(TODAY()&gt;=F13,"YES — PROTECTED","NO — "&amp; TEXT(F13-TODAY(),"0")&amp;" days"))</f>
        <v/>
      </c>
      <c r="H14" s="26">
        <f>IF(C13="","",C13+365*20)</f>
        <v/>
      </c>
      <c r="I14" s="27">
        <f>IF(C13="","",IF(TODAY()&gt;=H13,"YES — PROTECTED","NO — "&amp; TEXT(H13-TODAY(),"0")&amp;" days"))</f>
        <v/>
      </c>
    </row>
  </sheetData>
  <mergeCells count="2">
    <mergeCell ref="A1:I1"/>
    <mergeCell ref="A2:I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B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7" min="1" max="1"/>
    <col width="18" customWidth="1" style="17" min="2" max="2"/>
  </cols>
  <sheetData>
    <row r="1" ht="17.35" customHeight="1" s="18">
      <c r="A1" s="19" t="inlineStr">
        <is>
          <t>P&amp;T and DIC Eligibility Tracker</t>
        </is>
      </c>
    </row>
    <row r="2">
      <c r="A2" s="36" t="inlineStr">
        <is>
          <t>Enter p&amp;t and dic eligibility tracker</t>
        </is>
      </c>
      <c r="B2" s="20" t="inlineStr"/>
    </row>
    <row r="3" ht="15" customHeight="1" s="18"/>
    <row r="4" ht="15" customHeight="1" s="18">
      <c r="A4" s="21" t="inlineStr">
        <is>
          <t>P&amp;T DESIGNATION</t>
        </is>
      </c>
    </row>
    <row r="5" ht="15" customHeight="1" s="18">
      <c r="A5" s="17" t="inlineStr">
        <is>
          <t>P&amp;T Designation Date</t>
        </is>
      </c>
      <c r="B5" s="28" t="n"/>
    </row>
    <row r="6" ht="15" customHeight="1" s="18">
      <c r="A6" s="17" t="inlineStr">
        <is>
          <t>Years Since P&amp;T</t>
        </is>
      </c>
      <c r="B6" s="29">
        <f>IF(B4="","",DATEDIF(B4,TODAY(),"Y"))</f>
        <v/>
      </c>
    </row>
    <row r="7">
      <c r="A7" s="17" t="inlineStr">
        <is>
          <t>P&amp;T Status</t>
        </is>
      </c>
      <c r="B7" s="30">
        <f>IF(B4="","",IF(DATEDIF(B4,TODAY(),"Y")&gt;=0,"Active — Protected from routine reduction exams","Pending"))</f>
        <v/>
      </c>
    </row>
    <row r="8" ht="15" customHeight="1" s="18"/>
    <row r="9" ht="15" customHeight="1" s="18">
      <c r="A9" s="21" t="inlineStr">
        <is>
          <t>DIC ELIGIBILITY TIMELINE</t>
        </is>
      </c>
    </row>
    <row r="10" ht="15" customHeight="1" s="18">
      <c r="A10" s="17" t="inlineStr">
        <is>
          <t>P&amp;T Date (from above)</t>
        </is>
      </c>
      <c r="B10" s="26">
        <f>B4</f>
        <v/>
      </c>
    </row>
    <row r="11" ht="15" customHeight="1" s="18">
      <c r="A11" s="17" t="inlineStr">
        <is>
          <t>10-Year DIC Date</t>
        </is>
      </c>
      <c r="B11" s="26">
        <f>IF(B4="","",B4+365*10)</f>
        <v/>
      </c>
    </row>
    <row r="12" ht="15" customHeight="1" s="18">
      <c r="A12" s="17" t="inlineStr">
        <is>
          <t>Days Until DIC Eligibility</t>
        </is>
      </c>
      <c r="B12" s="29">
        <f>IF(B4="","",MAX(0,B10-TODAY()))</f>
        <v/>
      </c>
    </row>
    <row r="13">
      <c r="A13" s="17" t="inlineStr">
        <is>
          <t>DIC Eligible?</t>
        </is>
      </c>
      <c r="B13" s="30">
        <f>IF(B4="","",IF(TODAY()&gt;=B10,"YES","NO — "&amp; TEXT(B10-TODAY(),"0")&amp;" days remaining"))</f>
        <v/>
      </c>
    </row>
    <row r="14" ht="15" customHeight="1" s="18"/>
    <row r="15" ht="15" customHeight="1" s="18">
      <c r="A15" s="31" t="inlineStr">
        <is>
          <t>DIC MONTHLY BENEFIT</t>
        </is>
      </c>
    </row>
    <row r="16" ht="15" customHeight="1" s="18">
      <c r="A16" s="17" t="inlineStr">
        <is>
          <t>2026 DIC for Surviving Spouse</t>
        </is>
      </c>
      <c r="B16" s="32" t="n">
        <v>1612.75</v>
      </c>
    </row>
    <row r="17">
      <c r="A17" s="17" t="inlineStr">
        <is>
          <t>Annual DIC Value</t>
        </is>
      </c>
      <c r="B17" s="33">
        <f>B15*12</f>
        <v/>
      </c>
    </row>
    <row r="18" ht="15" customHeight="1" s="18"/>
    <row r="19" ht="57.45" customHeight="1" s="18">
      <c r="A19" s="34" t="inlineStr">
        <is>
          <t>Note:</t>
        </is>
      </c>
    </row>
    <row r="20">
      <c r="A20" s="35" t="inlineStr">
        <is>
          <t>If veteran passes after the 10-Year DIC Date above, the surviving spouse receives the DIC monthly amount for life.</t>
        </is>
      </c>
    </row>
  </sheetData>
  <mergeCells count="3">
    <mergeCell ref="A8:B8"/>
    <mergeCell ref="A3:B3"/>
    <mergeCell ref="A1:B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2026-04-13T05:02:38Z</dcterms:created>
  <dcterms:modified xmlns:dcterms="http://purl.org/dc/terms/" xmlns:xsi="http://www.w3.org/2001/XMLSchema-instance" xsi:type="dcterms:W3CDTF">2026-04-14T04:21:02Z</dcterms:modified>
  <cp:revision>0</cp:revision>
</cp:coreProperties>
</file>