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xmlns:r="http://schemas.openxmlformats.org/officeDocument/2006/relationships" name="Exam Deficiency Checklist" sheetId="1" state="visible" r:id="rId1"/>
    <sheet xmlns:r="http://schemas.openxmlformats.org/officeDocument/2006/relationships" name="Prior vs Current Exam" sheetId="2" state="visible" r:id="rId2"/>
    <sheet xmlns:r="http://schemas.openxmlformats.org/officeDocument/2006/relationships" name="Deficiency Arguments" sheetId="3" state="visible" r:id="rId3"/>
  </sheets>
  <definedNames/>
  <calcPr calcId="124519" fullCalcOnLoad="1" refMode="A1" iterate="0" iterateCount="100" iterateDelta="0.0001"/>
</workbook>
</file>

<file path=xl/styles.xml><?xml version="1.0" encoding="utf-8"?>
<styleSheet xmlns="http://schemas.openxmlformats.org/spreadsheetml/2006/main">
  <numFmts count="1">
    <numFmt numFmtId="164" formatCode="mm/dd/yyyy"/>
  </numFmts>
  <fonts count="11">
    <font>
      <name val="Calibri"/>
      <charset val="1"/>
      <family val="2"/>
      <color theme="1"/>
      <sz val="11"/>
    </font>
    <font>
      <name val="Arial"/>
      <family val="0"/>
      <sz val="10"/>
    </font>
    <font>
      <name val="Arial"/>
      <family val="0"/>
      <sz val="10"/>
    </font>
    <font>
      <name val="Arial"/>
      <family val="0"/>
      <sz val="10"/>
    </font>
    <font>
      <name val="Arial"/>
      <charset val="1"/>
      <family val="0"/>
      <b val="1"/>
      <color rgb="FFFFFFFF"/>
      <sz val="14"/>
    </font>
    <font>
      <name val="Arial"/>
      <charset val="1"/>
      <family val="0"/>
      <b val="1"/>
      <sz val="11"/>
    </font>
    <font>
      <name val="Arial"/>
      <charset val="1"/>
      <family val="0"/>
      <b val="1"/>
      <color rgb="FFFFFFFF"/>
      <sz val="11"/>
    </font>
    <font>
      <name val="Arial"/>
      <charset val="1"/>
      <family val="0"/>
      <b val="1"/>
      <color rgb="FFFFFFFF"/>
      <sz val="10"/>
    </font>
    <font>
      <name val="Arial"/>
      <charset val="1"/>
      <family val="0"/>
      <b val="1"/>
      <color rgb="FFE94560"/>
      <sz val="11"/>
    </font>
    <font>
      <i val="1"/>
      <color rgb="000066CC"/>
      <sz val="10"/>
    </font>
    <font>
      <i val="1"/>
      <color rgb="000066CC"/>
      <sz val="9"/>
    </font>
  </fonts>
  <fills count="6">
    <fill>
      <patternFill/>
    </fill>
    <fill>
      <patternFill patternType="gray125"/>
    </fill>
    <fill>
      <patternFill patternType="solid">
        <fgColor rgb="FF1A1A2E"/>
        <bgColor rgb="FF0F3460"/>
      </patternFill>
    </fill>
    <fill>
      <patternFill patternType="solid">
        <fgColor rgb="FF0F3460"/>
        <bgColor rgb="FF1A1A2E"/>
      </patternFill>
    </fill>
    <fill>
      <patternFill patternType="solid">
        <fgColor rgb="FFE94560"/>
        <bgColor rgb="FF993366"/>
      </patternFill>
    </fill>
    <fill>
      <patternFill patternType="solid">
        <fgColor rgb="00F2F2F2"/>
        <bgColor rgb="00F2F2F2"/>
      </patternFill>
    </fill>
  </fills>
  <borders count="2">
    <border>
      <left/>
      <right/>
      <top/>
      <bottom/>
      <diagonal/>
    </border>
    <border>
      <left style="thin"/>
      <right style="thin"/>
      <top style="thin"/>
      <bottom style="thin"/>
      <diagonal/>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29">
    <xf numFmtId="0" fontId="0" fillId="0" borderId="0" applyAlignment="1" pivotButton="0" quotePrefix="0" xfId="0">
      <alignment horizontal="general" vertical="bottom"/>
    </xf>
    <xf numFmtId="0" fontId="0" fillId="0" borderId="0" applyAlignment="1" pivotButton="0" quotePrefix="0" xfId="0">
      <alignment horizontal="general" vertical="bottom"/>
    </xf>
    <xf numFmtId="0" fontId="4" fillId="2" borderId="0" applyAlignment="1" pivotButton="0" quotePrefix="0" xfId="0">
      <alignment horizontal="center" vertical="center"/>
    </xf>
    <xf numFmtId="0" fontId="5" fillId="0" borderId="0" applyAlignment="1" pivotButton="0" quotePrefix="0" xfId="0">
      <alignment horizontal="general" vertical="bottom"/>
    </xf>
    <xf numFmtId="164" fontId="0" fillId="0" borderId="0" applyAlignment="1" pivotButton="0" quotePrefix="0" xfId="0">
      <alignment horizontal="general" vertical="bottom"/>
    </xf>
    <xf numFmtId="1" fontId="0" fillId="0" borderId="0" applyAlignment="1" pivotButton="0" quotePrefix="0" xfId="0">
      <alignment horizontal="general" vertical="bottom"/>
    </xf>
    <xf numFmtId="0" fontId="6" fillId="3" borderId="0" applyAlignment="1" pivotButton="0" quotePrefix="0" xfId="0">
      <alignment horizontal="general" vertical="bottom"/>
    </xf>
    <xf numFmtId="0" fontId="0" fillId="0" borderId="0" applyAlignment="1" pivotButton="0" quotePrefix="0" xfId="0">
      <alignment horizontal="left" vertical="center" wrapText="1"/>
    </xf>
    <xf numFmtId="0" fontId="6" fillId="4" borderId="0" applyAlignment="1" pivotButton="0" quotePrefix="0" xfId="0">
      <alignment horizontal="general" vertical="bottom"/>
    </xf>
    <xf numFmtId="0" fontId="7" fillId="3" borderId="1" applyAlignment="1" pivotButton="0" quotePrefix="0" xfId="0">
      <alignment horizontal="center" vertical="center" wrapText="1"/>
    </xf>
    <xf numFmtId="0" fontId="0" fillId="0" borderId="1" applyAlignment="1" pivotButton="0" quotePrefix="0" xfId="0">
      <alignment horizontal="center" vertical="center"/>
    </xf>
    <xf numFmtId="0" fontId="0" fillId="0" borderId="1" applyAlignment="1" pivotButton="0" quotePrefix="0" xfId="0">
      <alignment horizontal="center" vertical="center"/>
    </xf>
    <xf numFmtId="0" fontId="8" fillId="0" borderId="0" applyAlignment="1" pivotButton="0" quotePrefix="0" xfId="0">
      <alignment horizontal="general" vertical="bottom"/>
    </xf>
    <xf numFmtId="0" fontId="0" fillId="0" borderId="1" applyAlignment="1" pivotButton="0" quotePrefix="0" xfId="0">
      <alignment horizontal="left" vertical="top" wrapText="1"/>
    </xf>
    <xf numFmtId="0" fontId="0" fillId="0" borderId="0" applyAlignment="1" pivotButton="0" quotePrefix="0" xfId="0">
      <alignment horizontal="general" vertical="bottom"/>
    </xf>
    <xf numFmtId="0" fontId="0" fillId="0" borderId="0" pivotButton="0" quotePrefix="0" xfId="0"/>
    <xf numFmtId="0" fontId="4" fillId="2" borderId="0" applyAlignment="1" pivotButton="0" quotePrefix="0" xfId="0">
      <alignment horizontal="center" vertical="center"/>
    </xf>
    <xf numFmtId="0" fontId="9" fillId="5" borderId="0" applyAlignment="1" pivotButton="0" quotePrefix="0" xfId="0">
      <alignment vertical="top" wrapText="1"/>
    </xf>
    <xf numFmtId="0" fontId="5" fillId="0" borderId="0" applyAlignment="1" pivotButton="0" quotePrefix="0" xfId="0">
      <alignment horizontal="general" vertical="bottom"/>
    </xf>
    <xf numFmtId="164" fontId="0" fillId="0" borderId="0" applyAlignment="1" pivotButton="0" quotePrefix="0" xfId="0">
      <alignment horizontal="general" vertical="bottom"/>
    </xf>
    <xf numFmtId="1" fontId="0" fillId="0" borderId="0" applyAlignment="1" pivotButton="0" quotePrefix="0" xfId="0">
      <alignment horizontal="general" vertical="bottom"/>
    </xf>
    <xf numFmtId="0" fontId="6" fillId="3" borderId="0" applyAlignment="1" pivotButton="0" quotePrefix="0" xfId="0">
      <alignment horizontal="general" vertical="bottom"/>
    </xf>
    <xf numFmtId="0" fontId="0" fillId="0" borderId="0" applyAlignment="1" pivotButton="0" quotePrefix="0" xfId="0">
      <alignment horizontal="left" vertical="center" wrapText="1"/>
    </xf>
    <xf numFmtId="0" fontId="6" fillId="4" borderId="0" applyAlignment="1" pivotButton="0" quotePrefix="0" xfId="0">
      <alignment horizontal="general" vertical="bottom"/>
    </xf>
    <xf numFmtId="0" fontId="7" fillId="3" borderId="1" applyAlignment="1" pivotButton="0" quotePrefix="0" xfId="0">
      <alignment horizontal="center" vertical="center" wrapText="1"/>
    </xf>
    <xf numFmtId="0" fontId="0" fillId="0" borderId="1" applyAlignment="1" pivotButton="0" quotePrefix="0" xfId="0">
      <alignment horizontal="center" vertical="center"/>
    </xf>
    <xf numFmtId="0" fontId="8" fillId="0" borderId="0" applyAlignment="1" pivotButton="0" quotePrefix="0" xfId="0">
      <alignment horizontal="general" vertical="bottom"/>
    </xf>
    <xf numFmtId="0" fontId="0" fillId="0" borderId="1" applyAlignment="1" pivotButton="0" quotePrefix="0" xfId="0">
      <alignment horizontal="left" vertical="top" wrapText="1"/>
    </xf>
    <xf numFmtId="0" fontId="10" fillId="5" borderId="0" applyAlignment="1" pivotButton="0" quotePrefix="0" xfId="0">
      <alignment vertical="top" wrapText="1"/>
    </xf>
  </cellXfs>
  <cellStyles count="6">
    <cellStyle name="Normal" xfId="0" builtinId="0"/>
    <cellStyle name="Comma" xfId="1" builtinId="3"/>
    <cellStyle name="Comma [0]" xfId="2" builtinId="6"/>
    <cellStyle name="Currency" xfId="3" builtinId="4"/>
    <cellStyle name="Currency [0]" xfId="4" builtinId="7"/>
    <cellStyle name="Percent" xfId="5"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94560"/>
      <rgbColor rgb="FF666699"/>
      <rgbColor rgb="FF969696"/>
      <rgbColor rgb="FF0F3460"/>
      <rgbColor rgb="FF339966"/>
      <rgbColor rgb="FF003300"/>
      <rgbColor rgb="FF333300"/>
      <rgbColor rgb="FF993300"/>
      <rgbColor rgb="FF993366"/>
      <rgbColor rgb="FF333399"/>
      <rgbColor rgb="FF1A1A2E"/>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sheetPr filterMode="0">
    <outlinePr summaryBelow="1" summaryRight="1"/>
    <pageSetUpPr fitToPage="0"/>
  </sheetPr>
  <dimension ref="A1:B42"/>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45" customWidth="1" style="14" min="1" max="1"/>
    <col width="15" customWidth="1" style="14" min="2" max="2"/>
  </cols>
  <sheetData>
    <row r="1" ht="21.75" customHeight="1" s="15">
      <c r="A1" s="16" t="inlineStr">
        <is>
          <t>C&amp;P EXAM DEFICIENCY CHECKLIST</t>
        </is>
      </c>
    </row>
    <row r="2">
      <c r="A2" s="28" t="inlineStr">
        <is>
          <t>Enter c&amp;p exam deficiency checklist</t>
        </is>
      </c>
      <c r="B2" s="17" t="inlineStr"/>
    </row>
    <row r="3" ht="15" customHeight="1" s="15"/>
    <row r="4" ht="15" customHeight="1" s="15">
      <c r="A4" s="18" t="inlineStr">
        <is>
          <t>Exam Date:</t>
        </is>
      </c>
      <c r="B4" s="19" t="n"/>
    </row>
    <row r="5" ht="15" customHeight="1" s="15">
      <c r="A5" s="18" t="inlineStr">
        <is>
          <t>Examiner Name:</t>
        </is>
      </c>
    </row>
    <row r="6" ht="15" customHeight="1" s="15">
      <c r="A6" s="18" t="inlineStr">
        <is>
          <t>Condition Examined:</t>
        </is>
      </c>
    </row>
    <row r="7">
      <c r="A7" s="18" t="inlineStr">
        <is>
          <t>Exam Duration (minutes):</t>
        </is>
      </c>
      <c r="B7" s="20" t="n"/>
    </row>
    <row r="8" ht="15" customHeight="1" s="15"/>
    <row r="9" ht="15" customHeight="1" s="15">
      <c r="A9" s="21" t="inlineStr">
        <is>
          <t>CORREIA v. McDONALD REQUIREMENTS (Range of Motion &amp; Exam Quality)</t>
        </is>
      </c>
    </row>
    <row r="10" ht="23.85" customHeight="1" s="15">
      <c r="A10" s="22" t="inlineStr">
        <is>
          <t>ROM tested in all planes of motion</t>
        </is>
      </c>
    </row>
    <row r="11" ht="15" customHeight="1" s="15">
      <c r="A11" s="22" t="inlineStr">
        <is>
          <t>ROM measured in specific degrees (not "adequate" or "normal")</t>
        </is>
      </c>
    </row>
    <row r="12" ht="15" customHeight="1" s="15">
      <c r="A12" s="22" t="inlineStr">
        <is>
          <t>Active ROM documented</t>
        </is>
      </c>
    </row>
    <row r="13" ht="15" customHeight="1" s="15">
      <c r="A13" s="22" t="inlineStr">
        <is>
          <t>Passive ROM documented</t>
        </is>
      </c>
    </row>
    <row r="14" ht="15" customHeight="1" s="15">
      <c r="A14" s="22" t="inlineStr">
        <is>
          <t>Weight-bearing ROM tested (lower extremity)</t>
        </is>
      </c>
    </row>
    <row r="15" ht="15" customHeight="1" s="15">
      <c r="A15" s="22" t="inlineStr">
        <is>
          <t>Non-weight-bearing ROM tested</t>
        </is>
      </c>
    </row>
    <row r="16" ht="15" customHeight="1" s="15">
      <c r="A16" s="22" t="inlineStr">
        <is>
          <t>Bilateral testing performed</t>
        </is>
      </c>
    </row>
    <row r="17" ht="15" customHeight="1" s="15">
      <c r="A17" s="22" t="inlineStr">
        <is>
          <t>Goniometer used and documented</t>
        </is>
      </c>
    </row>
    <row r="18" ht="15" customHeight="1" s="15">
      <c r="A18" s="22" t="inlineStr">
        <is>
          <t>Functional testing performed (walk, stairs, chair)</t>
        </is>
      </c>
    </row>
    <row r="19">
      <c r="A19" s="22" t="inlineStr">
        <is>
          <t>Strength testing (MMT) performed</t>
        </is>
      </c>
    </row>
    <row r="20" ht="15" customHeight="1" s="15"/>
    <row r="21" ht="15" customHeight="1" s="15">
      <c r="A21" s="21" t="inlineStr">
        <is>
          <t>SHARP v. SHULKIN REQUIREMENTS (Flare-ups &amp; Functional Impact)</t>
        </is>
      </c>
    </row>
    <row r="22" ht="15" customHeight="1" s="15">
      <c r="A22" s="22" t="inlineStr">
        <is>
          <t>Flare-ups asked about</t>
        </is>
      </c>
    </row>
    <row r="23" ht="15" customHeight="1" s="15">
      <c r="A23" s="22" t="inlineStr">
        <is>
          <t>Flare-up frequency documented</t>
        </is>
      </c>
    </row>
    <row r="24" ht="15" customHeight="1" s="15">
      <c r="A24" s="22" t="inlineStr">
        <is>
          <t>Functional loss during flares estimated</t>
        </is>
      </c>
    </row>
    <row r="25" ht="15" customHeight="1" s="15">
      <c r="A25" s="22" t="inlineStr">
        <is>
          <t>Triggering factors identified</t>
        </is>
      </c>
    </row>
    <row r="26" ht="15" customHeight="1" s="15">
      <c r="A26" s="22" t="inlineStr">
        <is>
          <t>Medication review performed</t>
        </is>
      </c>
    </row>
    <row r="27">
      <c r="A27" s="22" t="inlineStr">
        <is>
          <t>Impact on work/daily activities assessed</t>
        </is>
      </c>
    </row>
    <row r="28" ht="15" customHeight="1" s="15"/>
    <row r="29" ht="15" customHeight="1" s="15">
      <c r="A29" s="21" t="inlineStr">
        <is>
          <t>ADDITIONAL ADEQUACY CHECKS</t>
        </is>
      </c>
    </row>
    <row r="30" ht="15" customHeight="1" s="15">
      <c r="A30" s="22" t="inlineStr">
        <is>
          <t>Comparison to prior exam performed</t>
        </is>
      </c>
    </row>
    <row r="31" ht="15" customHeight="1" s="15">
      <c r="A31" s="22" t="inlineStr">
        <is>
          <t>Secondary conditions assessed</t>
        </is>
      </c>
    </row>
    <row r="32" ht="15" customHeight="1" s="15">
      <c r="A32" s="22" t="inlineStr">
        <is>
          <t>Exam duration &gt;= 30 minutes</t>
        </is>
      </c>
    </row>
    <row r="33" ht="15" customHeight="1" s="15">
      <c r="A33" s="22" t="inlineStr">
        <is>
          <t>All claimed conditions examined</t>
        </is>
      </c>
    </row>
    <row r="34">
      <c r="A34" s="22" t="inlineStr">
        <is>
          <t>Examiner qualifications appropriate</t>
        </is>
      </c>
    </row>
    <row r="36" ht="15" customHeight="1" s="15"/>
    <row r="37" ht="15" customHeight="1" s="15">
      <c r="A37" s="23" t="inlineStr">
        <is>
          <t>COMPLIANCE SCORES</t>
        </is>
      </c>
    </row>
    <row r="38" ht="15" customHeight="1" s="15">
      <c r="A38" s="18" t="inlineStr">
        <is>
          <t>Correia Compliance Score:</t>
        </is>
      </c>
      <c r="B38" s="14">
        <f>COUNTIF(B9:B18,"Y")&amp;"/10"</f>
        <v/>
      </c>
    </row>
    <row r="39" ht="15" customHeight="1" s="15">
      <c r="A39" s="18" t="inlineStr">
        <is>
          <t>Sharp Compliance Score:</t>
        </is>
      </c>
      <c r="B39" s="14">
        <f>COUNTIF(B19:B24,"Y")&amp;"/6"</f>
        <v/>
      </c>
    </row>
    <row r="40">
      <c r="A40" s="18" t="inlineStr">
        <is>
          <t>Overall Adequacy Score:</t>
        </is>
      </c>
      <c r="B40" s="14">
        <f>(COUNTIF(B9:B18,"Y")+COUNTIF(B19:B24,"Y")+COUNTIF(B25:B29,"Y"))&amp;"/21"</f>
        <v/>
      </c>
    </row>
    <row r="41" ht="35.05" customHeight="1" s="15"/>
    <row r="42">
      <c r="A42" s="18" t="inlineStr">
        <is>
          <t>Status Assessment:</t>
        </is>
      </c>
      <c r="B42" s="22">
        <f>IF((COUNTIF(B9:B18,"Y")+COUNTIF(B19:B24,"Y")+COUNTIF(B25:B29,"Y"))&gt;=19,"ADEQUATE",IF((COUNTIF(B9:B18,"Y")+COUNTIF(B19:B24,"Y")+COUNTIF(B25:B29,"Y"))&gt;=14,"PARTIALLY ADEQUATE - CHALLENGEABLE","INADEQUATE - STRONG CHALLENGE"))</f>
        <v/>
      </c>
    </row>
  </sheetData>
  <mergeCells count="5">
    <mergeCell ref="A20:B20"/>
    <mergeCell ref="A28:B28"/>
    <mergeCell ref="A36:B36"/>
    <mergeCell ref="A1:B1"/>
    <mergeCell ref="A8:B8"/>
  </mergeCells>
  <dataValidations count="1">
    <dataValidation sqref="B9:B18 B21:B26 B29:B33" showDropDown="0" showInputMessage="0" showErrorMessage="0" allowBlank="1" errorTitle="Invalid Entry" error="Please select Y or N" type="list" errorStyle="stop" operator="between">
      <formula1>"Y,N"</formula1>
      <formula2>0</formula2>
    </dataValidation>
  </dataValidation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0"/>
  </sheetPr>
  <dimension ref="A1:E20"/>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5" customWidth="1" style="14" min="1" max="1"/>
    <col width="20" customWidth="1" style="14" min="2" max="3"/>
    <col width="15" customWidth="1" style="14" min="4" max="4"/>
    <col width="25" customWidth="1" style="14" min="5" max="5"/>
  </cols>
  <sheetData>
    <row r="1" ht="21.75" customHeight="1" s="15">
      <c r="A1" s="16" t="inlineStr">
        <is>
          <t>PRIOR vs CURRENT EXAM COMPARISON</t>
        </is>
      </c>
    </row>
    <row r="2">
      <c r="A2" s="28" t="inlineStr">
        <is>
          <t>Enter prior vs current exam comparison</t>
        </is>
      </c>
      <c r="B2" s="17" t="inlineStr"/>
      <c r="C2" s="17" t="inlineStr"/>
      <c r="D2" s="17" t="inlineStr"/>
      <c r="E2" s="17" t="inlineStr"/>
    </row>
    <row r="3" ht="24.75" customHeight="1" s="15"/>
    <row r="4" ht="15" customHeight="1" s="15">
      <c r="A4" s="24" t="inlineStr">
        <is>
          <t>Finding Category</t>
        </is>
      </c>
      <c r="B4" s="24" t="inlineStr">
        <is>
          <t>Prior Exam</t>
        </is>
      </c>
      <c r="C4" s="24" t="inlineStr">
        <is>
          <t>Current Exam</t>
        </is>
      </c>
      <c r="D4" s="24" t="inlineStr">
        <is>
          <t>Change</t>
        </is>
      </c>
      <c r="E4" s="24" t="inlineStr">
        <is>
          <t>Significance</t>
        </is>
      </c>
    </row>
    <row r="5" ht="15" customHeight="1" s="15">
      <c r="A5" s="25" t="inlineStr">
        <is>
          <t>ROM Flexion</t>
        </is>
      </c>
      <c r="B5" s="25" t="n"/>
      <c r="C5" s="25" t="n"/>
      <c r="D5" s="25" t="n"/>
      <c r="E5" s="25" t="n"/>
    </row>
    <row r="6" ht="15" customHeight="1" s="15">
      <c r="A6" s="25" t="inlineStr">
        <is>
          <t>ROM Extension</t>
        </is>
      </c>
      <c r="B6" s="25" t="n"/>
      <c r="C6" s="25" t="n"/>
      <c r="D6" s="25" t="n"/>
      <c r="E6" s="25" t="n"/>
    </row>
    <row r="7" ht="15" customHeight="1" s="15">
      <c r="A7" s="25" t="inlineStr">
        <is>
          <t>ROM Lateral</t>
        </is>
      </c>
      <c r="B7" s="25" t="n"/>
      <c r="C7" s="25" t="n"/>
      <c r="D7" s="25" t="n"/>
      <c r="E7" s="25" t="n"/>
    </row>
    <row r="8" ht="15" customHeight="1" s="15">
      <c r="A8" s="25" t="inlineStr">
        <is>
          <t>Strength</t>
        </is>
      </c>
      <c r="B8" s="25" t="n"/>
      <c r="C8" s="25" t="n"/>
      <c r="D8" s="25" t="n"/>
      <c r="E8" s="25" t="n"/>
    </row>
    <row r="9" ht="15" customHeight="1" s="15">
      <c r="A9" s="25" t="inlineStr">
        <is>
          <t>Pain Level</t>
        </is>
      </c>
      <c r="B9" s="25" t="n"/>
      <c r="C9" s="25" t="n"/>
      <c r="D9" s="25" t="n"/>
      <c r="E9" s="25" t="n"/>
    </row>
    <row r="10" ht="15" customHeight="1" s="15">
      <c r="A10" s="25" t="inlineStr">
        <is>
          <t>Flare-up Frequency</t>
        </is>
      </c>
      <c r="B10" s="25" t="n"/>
      <c r="C10" s="25" t="n"/>
      <c r="D10" s="25" t="n"/>
      <c r="E10" s="25" t="n"/>
    </row>
    <row r="11" ht="15" customHeight="1" s="15">
      <c r="A11" s="25" t="inlineStr">
        <is>
          <t>Functional Loss</t>
        </is>
      </c>
      <c r="B11" s="25" t="n"/>
      <c r="C11" s="25" t="n"/>
      <c r="D11" s="25" t="n"/>
      <c r="E11" s="25" t="n"/>
    </row>
    <row r="12" ht="15" customHeight="1" s="15">
      <c r="A12" s="25" t="inlineStr">
        <is>
          <t>Medication</t>
        </is>
      </c>
      <c r="B12" s="25" t="n"/>
      <c r="C12" s="25" t="n"/>
      <c r="D12" s="25" t="n"/>
      <c r="E12" s="25" t="n"/>
    </row>
    <row r="13" ht="15" customHeight="1" s="15">
      <c r="A13" s="25" t="inlineStr">
        <is>
          <t>Work Impact</t>
        </is>
      </c>
      <c r="B13" s="25" t="n"/>
      <c r="C13" s="25" t="n"/>
      <c r="D13" s="25" t="n"/>
      <c r="E13" s="25" t="n"/>
    </row>
    <row r="14">
      <c r="A14" s="25" t="inlineStr">
        <is>
          <t>Episode Count</t>
        </is>
      </c>
      <c r="B14" s="25" t="n"/>
      <c r="C14" s="25" t="n"/>
      <c r="D14" s="25" t="n"/>
      <c r="E14" s="25" t="n"/>
    </row>
    <row r="16" ht="15" customHeight="1" s="15"/>
    <row r="17" ht="15" customHeight="1" s="15">
      <c r="A17" s="23" t="inlineStr">
        <is>
          <t>COMPARISON SUMMARY</t>
        </is>
      </c>
    </row>
    <row r="18" ht="15" customHeight="1" s="15">
      <c r="A18" s="18" t="inlineStr">
        <is>
          <t>Findings Supporting Reduction:</t>
        </is>
      </c>
      <c r="B18" s="14">
        <f>COUNTIF(E4:E13,"Supports Reduction")</f>
        <v/>
      </c>
    </row>
    <row r="19" ht="15" customHeight="1" s="15">
      <c r="A19" s="18" t="inlineStr">
        <is>
          <t>Findings Contradicting Reduction:</t>
        </is>
      </c>
      <c r="B19" s="26">
        <f>COUNTIF(E4:E13,"Contradicts Reduction")</f>
        <v/>
      </c>
    </row>
    <row r="20">
      <c r="A20" s="18" t="inlineStr">
        <is>
          <t>Neutral Findings:</t>
        </is>
      </c>
      <c r="B20" s="14">
        <f>COUNTIF(E4:E13,"Neutral")</f>
        <v/>
      </c>
    </row>
  </sheetData>
  <mergeCells count="2">
    <mergeCell ref="A1:E1"/>
    <mergeCell ref="A16:B16"/>
  </mergeCells>
  <dataValidations count="1">
    <dataValidation sqref="E4:E13" showDropDown="0" showInputMessage="0" showErrorMessage="0" allowBlank="1" errorTitle="Invalid Entry" error="Please select from the list" type="list" errorStyle="stop" operator="between">
      <formula1>"Supports Reduction,Contradicts Reduction,Neutral"</formula1>
      <formula2>0</formula2>
    </dataValidation>
  </dataValidation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3.xml><?xml version="1.0" encoding="utf-8"?>
<worksheet xmlns="http://schemas.openxmlformats.org/spreadsheetml/2006/main">
  <sheetPr filterMode="0">
    <outlinePr summaryBelow="1" summaryRight="1"/>
    <pageSetUpPr fitToPage="0"/>
  </sheetPr>
  <dimension ref="A1:D9"/>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30" customWidth="1" style="14" min="1" max="1"/>
    <col width="20" customWidth="1" style="14" min="2" max="2"/>
    <col width="50" customWidth="1" style="14" min="3" max="3"/>
    <col width="30" customWidth="1" style="14" min="4" max="4"/>
  </cols>
  <sheetData>
    <row r="1" ht="21.75" customHeight="1" s="15">
      <c r="A1" s="16" t="inlineStr">
        <is>
          <t>EXAM DEFICIENCY ARGUMENTS</t>
        </is>
      </c>
    </row>
    <row r="2">
      <c r="A2" s="28" t="inlineStr">
        <is>
          <t>Enter exam deficiency arguments</t>
        </is>
      </c>
      <c r="B2" s="17" t="inlineStr"/>
      <c r="C2" s="17" t="inlineStr"/>
      <c r="D2" s="17" t="inlineStr"/>
    </row>
    <row r="3" ht="24.75" customHeight="1" s="15"/>
    <row r="4" ht="60" customHeight="1" s="15">
      <c r="A4" s="24" t="inlineStr">
        <is>
          <t>Deficiency Description</t>
        </is>
      </c>
      <c r="B4" s="24" t="inlineStr">
        <is>
          <t>Legal Citation</t>
        </is>
      </c>
      <c r="C4" s="24" t="inlineStr">
        <is>
          <t>Argument Template</t>
        </is>
      </c>
      <c r="D4" s="24" t="inlineStr">
        <is>
          <t>Impact</t>
        </is>
      </c>
    </row>
    <row r="5" ht="60" customHeight="1" s="15">
      <c r="A5" s="27" t="inlineStr">
        <is>
          <t>ROM not measured in specific degrees</t>
        </is>
      </c>
      <c r="B5" s="27" t="inlineStr">
        <is>
          <t>Correia v. McDonald</t>
        </is>
      </c>
      <c r="C5" s="27" t="inlineStr">
        <is>
          <t>The examination failed to measure range of motion in specific degrees. Recording only "normal" or "adequate" ROM violates the requirement under Correia v. McDonald that ROM be objectively measured using instruments like a goniometer. This deficiency undermines the basis for any reduction.</t>
        </is>
      </c>
      <c r="D5" s="27" t="inlineStr">
        <is>
          <t>Exam is inadequate and cannot support reduction</t>
        </is>
      </c>
    </row>
    <row r="6" ht="60" customHeight="1" s="15">
      <c r="A6" s="27" t="inlineStr">
        <is>
          <t>No bilateral ROM testing performed</t>
        </is>
      </c>
      <c r="B6" s="27" t="inlineStr">
        <is>
          <t>Correia v. McDonald</t>
        </is>
      </c>
      <c r="C6" s="27" t="inlineStr">
        <is>
          <t>The examiner failed to perform bilateral testing of range of motion. Correia explicitly requires comparison of both sides of the body to establish baseline functioning. Without bilateral testing, the exam cannot adequately assess the severity of the condition.</t>
        </is>
      </c>
      <c r="D6" s="27" t="inlineStr">
        <is>
          <t>Critical deficiency affecting exam validity</t>
        </is>
      </c>
    </row>
    <row r="7" ht="60" customHeight="1" s="15">
      <c r="A7" s="27" t="inlineStr">
        <is>
          <t>Flare-ups not documented or minimized</t>
        </is>
      </c>
      <c r="B7" s="27" t="inlineStr">
        <is>
          <t>Sharp v. Shulkin</t>
        </is>
      </c>
      <c r="C7" s="27" t="inlineStr">
        <is>
          <t>The examination does not adequately address flare-ups. Under Sharp v. Shulkin, the VA must inquire about and document the frequency and functional impact of flare-ups. The exam's failure to address flare-ups is particularly problematic because it ignores the veteran's actual functional capacity on bad days.</t>
        </is>
      </c>
      <c r="D7" s="27" t="inlineStr">
        <is>
          <t>Exam fails to capture true functional impact</t>
        </is>
      </c>
    </row>
    <row r="8" ht="60" customHeight="1" s="15">
      <c r="A8" s="27" t="inlineStr">
        <is>
          <t>Inadequate exam duration</t>
        </is>
      </c>
      <c r="B8" s="27" t="inlineStr">
        <is>
          <t>Correia v. McDonald</t>
        </is>
      </c>
      <c r="C8" s="27" t="inlineStr">
        <is>
          <t>The examination lasted fewer than 30 minutes, which is insufficient to properly evaluate the condition and document findings in the necessary detail. Courts have recognized that rushed exams often lack the thoroughness required by Correia and Sharp.</t>
        </is>
      </c>
      <c r="D8" s="27" t="inlineStr">
        <is>
          <t>Exam may be facially inadequate</t>
        </is>
      </c>
    </row>
    <row r="9">
      <c r="A9" s="27" t="inlineStr">
        <is>
          <t>No functional testing performed</t>
        </is>
      </c>
      <c r="B9" s="27" t="inlineStr">
        <is>
          <t>Correia v. McDonald</t>
        </is>
      </c>
      <c r="C9" s="27" t="inlineStr">
        <is>
          <t>The examiner did not perform functional testing such as ambulation, stair climbing, or sitting tolerance. Correia requires functional testing to be documented. Without this, the connection between ROM measurements and actual disability is missing.</t>
        </is>
      </c>
      <c r="D9" s="27" t="inlineStr">
        <is>
          <t>Incomplete assessment of functional capacity</t>
        </is>
      </c>
    </row>
  </sheetData>
  <mergeCells count="1">
    <mergeCell ref="A1:D1"/>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language xmlns:dc="http://purl.org/dc/elements/1.1/">en-US</dc:language>
  <dcterms:created xmlns:dcterms="http://purl.org/dc/terms/" xmlns:xsi="http://www.w3.org/2001/XMLSchema-instance" xsi:type="dcterms:W3CDTF">2026-04-13T06:20:44Z</dcterms:created>
  <dcterms:modified xmlns:dcterms="http://purl.org/dc/terms/" xmlns:xsi="http://www.w3.org/2001/XMLSchema-instance" xsi:type="dcterms:W3CDTF">2026-04-14T04:21:03Z</dcterms:modified>
  <cp:revision>0</cp:revision>
</cp:coreProperties>
</file>