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Eligibility Check" sheetId="1" state="visible" r:id="rId1"/>
    <sheet xmlns:r="http://schemas.openxmlformats.org/officeDocument/2006/relationships" name="Qualifying Locations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4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color rgb="FFFFFFFF"/>
      <sz val="12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8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2D6A4F"/>
        <bgColor rgb="FF008080"/>
      </patternFill>
    </fill>
    <fill>
      <patternFill patternType="solid">
        <fgColor rgb="FFE94560"/>
        <bgColor rgb="FF993366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1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general" vertical="bottom"/>
    </xf>
    <xf numFmtId="0" fontId="5" fillId="5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wrapText="1"/>
    </xf>
    <xf numFmtId="0" fontId="6" fillId="2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7" fillId="6" borderId="0" applyAlignment="1" pivotButton="0" quotePrefix="0" xfId="0">
      <alignment vertical="top" wrapText="1"/>
    </xf>
    <xf numFmtId="0" fontId="5" fillId="3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general" vertical="bottom"/>
    </xf>
    <xf numFmtId="0" fontId="5" fillId="5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wrapText="1"/>
    </xf>
    <xf numFmtId="0" fontId="6" fillId="2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center" vertical="center"/>
    </xf>
    <xf numFmtId="0" fontId="8" fillId="6" borderId="0" applyAlignment="1" pivotButton="0" quotePrefix="0" xfId="0">
      <alignment vertical="top" wrapText="1"/>
    </xf>
    <xf numFmtId="0" fontId="9" fillId="7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D28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9" min="1" max="1"/>
    <col width="20" customWidth="1" style="9" min="2" max="4"/>
  </cols>
  <sheetData>
    <row r="1" ht="17.35" customHeight="1" s="10">
      <c r="A1" s="11" t="inlineStr">
        <is>
          <t>PACT Act Eligibility Checker</t>
        </is>
      </c>
    </row>
    <row r="2">
      <c r="A2" s="19" t="inlineStr">
        <is>
          <t>Enter pact act eligibility checker</t>
        </is>
      </c>
      <c r="B2" s="12" t="inlineStr"/>
      <c r="C2" s="12" t="inlineStr"/>
      <c r="D2" s="12" t="inlineStr"/>
    </row>
    <row r="3" ht="15" customHeight="1" s="10"/>
    <row r="4" ht="15" customHeight="1" s="10">
      <c r="A4" s="13" t="inlineStr">
        <is>
          <t>Veteran Service Information</t>
        </is>
      </c>
    </row>
    <row r="5" ht="15" customHeight="1" s="10">
      <c r="A5" s="9" t="inlineStr">
        <is>
          <t>Branch of Service</t>
        </is>
      </c>
    </row>
    <row r="6" ht="15" customHeight="1" s="10">
      <c r="A6" s="9" t="inlineStr">
        <is>
          <t>Service Start Date</t>
        </is>
      </c>
    </row>
    <row r="7" ht="15" customHeight="1" s="10">
      <c r="A7" s="9" t="inlineStr">
        <is>
          <t>Service End Date</t>
        </is>
      </c>
    </row>
    <row r="8">
      <c r="A8" s="9" t="inlineStr">
        <is>
          <t>Deployment Location</t>
        </is>
      </c>
    </row>
    <row r="9" ht="15" customHeight="1" s="10"/>
    <row r="10" ht="15" customHeight="1" s="10">
      <c r="A10" s="13" t="inlineStr">
        <is>
          <t>Time Period Verification</t>
        </is>
      </c>
    </row>
    <row r="11" ht="15" customHeight="1" s="10">
      <c r="A11" s="14" t="inlineStr">
        <is>
          <t>Location</t>
        </is>
      </c>
      <c r="B11" s="14" t="inlineStr">
        <is>
          <t>Start Date</t>
        </is>
      </c>
      <c r="C11" s="14" t="inlineStr">
        <is>
          <t>End Date</t>
        </is>
      </c>
      <c r="D11" s="14" t="inlineStr">
        <is>
          <t>Qualifying?</t>
        </is>
      </c>
    </row>
    <row r="12" ht="15" customHeight="1" s="10">
      <c r="A12" s="9" t="inlineStr">
        <is>
          <t>Iraq</t>
        </is>
      </c>
      <c r="B12" s="9" t="inlineStr">
        <is>
          <t>8/2/1990</t>
        </is>
      </c>
      <c r="C12" s="9" t="inlineStr">
        <is>
          <t>Present</t>
        </is>
      </c>
      <c r="D12" s="9">
        <f>IF(AND(B5&gt;="1990-08-02",B6&gt;="1990-08-02"),"YES","NO")</f>
        <v/>
      </c>
    </row>
    <row r="13" ht="15" customHeight="1" s="10">
      <c r="A13" s="9" t="inlineStr">
        <is>
          <t>Kuwait</t>
        </is>
      </c>
      <c r="B13" s="9" t="inlineStr">
        <is>
          <t>8/2/1990</t>
        </is>
      </c>
      <c r="C13" s="9" t="inlineStr">
        <is>
          <t>Present</t>
        </is>
      </c>
      <c r="D13" s="9">
        <f>IF(AND(B5&gt;="1990-08-02",B6&gt;="1990-08-02"),"YES","NO")</f>
        <v/>
      </c>
    </row>
    <row r="14" ht="15" customHeight="1" s="10">
      <c r="A14" s="9" t="inlineStr">
        <is>
          <t>Saudi Arabia</t>
        </is>
      </c>
      <c r="B14" s="9" t="inlineStr">
        <is>
          <t>8/2/1990</t>
        </is>
      </c>
      <c r="C14" s="9" t="inlineStr">
        <is>
          <t>Present</t>
        </is>
      </c>
      <c r="D14" s="9">
        <f>IF(AND(B5&gt;="1990-08-02",B6&gt;="1990-08-02"),"YES","NO")</f>
        <v/>
      </c>
    </row>
    <row r="15" ht="15" customHeight="1" s="10">
      <c r="A15" s="9" t="inlineStr">
        <is>
          <t>Afghanistan</t>
        </is>
      </c>
      <c r="B15" s="9" t="inlineStr">
        <is>
          <t>9/11/2001</t>
        </is>
      </c>
      <c r="C15" s="9" t="inlineStr">
        <is>
          <t>Present</t>
        </is>
      </c>
      <c r="D15" s="9">
        <f>IF(AND(B5&gt;="2001-09-11",B6&gt;="2001-09-11"),"YES","NO")</f>
        <v/>
      </c>
    </row>
    <row r="16" ht="15" customHeight="1" s="10">
      <c r="A16" s="9" t="inlineStr">
        <is>
          <t>Vietnam</t>
        </is>
      </c>
      <c r="B16" s="9" t="inlineStr">
        <is>
          <t>1/9/1962</t>
        </is>
      </c>
      <c r="C16" s="9" t="inlineStr">
        <is>
          <t>5/7/1975</t>
        </is>
      </c>
      <c r="D16" s="9">
        <f>IF(AND(B5&gt;="1962-01-09",B6&lt;="1975-05-07"),"YES","NO")</f>
        <v/>
      </c>
    </row>
    <row r="17" ht="15" customHeight="1" s="10">
      <c r="A17" s="9" t="inlineStr">
        <is>
          <t>Thailand</t>
        </is>
      </c>
      <c r="B17" s="9" t="inlineStr">
        <is>
          <t>2/28/1961</t>
        </is>
      </c>
      <c r="C17" s="9" t="inlineStr">
        <is>
          <t>5/7/1975</t>
        </is>
      </c>
      <c r="D17" s="9">
        <f>IF(AND(B5&gt;="1961-02-28",B6&lt;="1975-05-07"),"YES","NO")</f>
        <v/>
      </c>
    </row>
    <row r="18">
      <c r="A18" s="9" t="inlineStr">
        <is>
          <t>Korea DMZ</t>
        </is>
      </c>
      <c r="B18" s="9" t="inlineStr">
        <is>
          <t>4/1/1968</t>
        </is>
      </c>
      <c r="C18" s="9" t="inlineStr">
        <is>
          <t>8/31/1971</t>
        </is>
      </c>
      <c r="D18" s="9">
        <f>IF(AND(B5&gt;="1968-04-01",B6&lt;="1971-08-31"),"YES","NO")</f>
        <v/>
      </c>
    </row>
    <row r="19" ht="15" customHeight="1" s="10"/>
    <row r="20" ht="15" customHeight="1" s="10">
      <c r="A20" s="15" t="inlineStr">
        <is>
          <t>Eligibility Result</t>
        </is>
      </c>
    </row>
    <row r="21">
      <c r="A21" s="9" t="inlineStr">
        <is>
          <t>Status</t>
        </is>
      </c>
      <c r="B21" s="14">
        <f>IF(COUNTIF(D11:D17,"YES")&gt;0,"PACT ACT ELIGIBLE - Presumptive framework applies","DOES NOT MEET CRITERIA - Consider direct service connection")</f>
        <v/>
      </c>
    </row>
    <row r="22" ht="15" customHeight="1" s="10"/>
    <row r="23" ht="24.75" customHeight="1" s="10">
      <c r="A23" s="13" t="inlineStr">
        <is>
          <t>Next Steps</t>
        </is>
      </c>
    </row>
    <row r="24" ht="24.75" customHeight="1" s="10">
      <c r="A24" s="16" t="inlineStr">
        <is>
          <t>1. Confirm diagnosed condition is on PACT presumptive list</t>
        </is>
      </c>
    </row>
    <row r="25" ht="24.75" customHeight="1" s="10">
      <c r="A25" s="16" t="inlineStr">
        <is>
          <t>2. File Intent to File (VA Form 21-0966) immediately</t>
        </is>
      </c>
    </row>
    <row r="26" ht="24.75" customHeight="1" s="10">
      <c r="A26" s="16" t="inlineStr">
        <is>
          <t>3. Gather evidence: DD-214, deployment orders, medical records</t>
        </is>
      </c>
    </row>
    <row r="27" ht="24.75" customHeight="1" s="10">
      <c r="A27" s="16" t="inlineStr">
        <is>
          <t>4. Complete VA Form 21-526EZ and mark as presumptive</t>
        </is>
      </c>
    </row>
    <row r="28">
      <c r="A28" s="16" t="inlineStr">
        <is>
          <t>5. Enroll in Airborne Hazards and Open Burn Pit Registry</t>
        </is>
      </c>
    </row>
  </sheetData>
  <mergeCells count="6">
    <mergeCell ref="A1:D1"/>
    <mergeCell ref="A9:D9"/>
    <mergeCell ref="A22:D22"/>
    <mergeCell ref="A3:D3"/>
    <mergeCell ref="A19:D19"/>
    <mergeCell ref="B20:D20"/>
  </mergeCells>
  <dataValidations count="1">
    <dataValidation sqref="B7" showDropDown="0" showInputMessage="0" showErrorMessage="0" allowBlank="0" errorTitle="Invalid Entry" error="Please select from the list" type="list" errorStyle="stop" operator="between">
      <formula1>"Iraq,Kuwait,Afghanistan,Saudi Arabia,Vietnam,Thailand,Korea DMZ,Other SW Asia,Other Post-9/11,Nuclear Testing Site,None"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2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9" min="1" max="3"/>
    <col width="30" customWidth="1" style="9" min="4" max="4"/>
  </cols>
  <sheetData>
    <row r="1" ht="15" customHeight="1" s="10">
      <c r="A1" s="17" t="inlineStr">
        <is>
          <t>PACT Act Qualifying Locations and Date Ranges</t>
        </is>
      </c>
    </row>
    <row r="2">
      <c r="A2" s="19" t="inlineStr">
        <is>
          <t>Enter date (MM/DD/YYYY)</t>
        </is>
      </c>
      <c r="B2" s="12" t="inlineStr"/>
      <c r="C2" s="12" t="inlineStr"/>
      <c r="D2" s="12" t="inlineStr"/>
    </row>
    <row r="3" ht="15" customHeight="1" s="10">
      <c r="A3" s="20" t="inlineStr">
        <is>
          <t>01/15/2026</t>
        </is>
      </c>
    </row>
    <row r="4" ht="15" customHeight="1" s="10">
      <c r="A4" s="18" t="inlineStr">
        <is>
          <t>Region/Location</t>
        </is>
      </c>
      <c r="B4" s="18" t="inlineStr">
        <is>
          <t>Covered Start Date</t>
        </is>
      </c>
      <c r="C4" s="18" t="inlineStr">
        <is>
          <t>Covered End Date</t>
        </is>
      </c>
      <c r="D4" s="18" t="inlineStr">
        <is>
          <t>Notes</t>
        </is>
      </c>
    </row>
    <row r="5" ht="15" customHeight="1" s="10">
      <c r="A5" s="16" t="inlineStr">
        <is>
          <t>Iraq</t>
        </is>
      </c>
      <c r="B5" s="16" t="inlineStr">
        <is>
          <t>August 2, 1990</t>
        </is>
      </c>
      <c r="C5" s="16" t="inlineStr">
        <is>
          <t>Present</t>
        </is>
      </c>
      <c r="D5" s="16" t="inlineStr">
        <is>
          <t>Southwest Asia presumptive</t>
        </is>
      </c>
    </row>
    <row r="6" ht="15" customHeight="1" s="10">
      <c r="A6" s="16" t="inlineStr">
        <is>
          <t>Kuwait</t>
        </is>
      </c>
      <c r="B6" s="16" t="inlineStr">
        <is>
          <t>August 2, 1990</t>
        </is>
      </c>
      <c r="C6" s="16" t="inlineStr">
        <is>
          <t>Present</t>
        </is>
      </c>
      <c r="D6" s="16" t="inlineStr">
        <is>
          <t>Southwest Asia presumptive</t>
        </is>
      </c>
    </row>
    <row r="7" ht="15" customHeight="1" s="10">
      <c r="A7" s="16" t="inlineStr">
        <is>
          <t>Saudi Arabia</t>
        </is>
      </c>
      <c r="B7" s="16" t="inlineStr">
        <is>
          <t>August 2, 1990</t>
        </is>
      </c>
      <c r="C7" s="16" t="inlineStr">
        <is>
          <t>Present</t>
        </is>
      </c>
      <c r="D7" s="16" t="inlineStr">
        <is>
          <t>Southwest Asia presumptive</t>
        </is>
      </c>
    </row>
    <row r="8" ht="15" customHeight="1" s="10">
      <c r="A8" s="16" t="inlineStr">
        <is>
          <t>Bahrain</t>
        </is>
      </c>
      <c r="B8" s="16" t="inlineStr">
        <is>
          <t>August 2, 1990</t>
        </is>
      </c>
      <c r="C8" s="16" t="inlineStr">
        <is>
          <t>Present</t>
        </is>
      </c>
      <c r="D8" s="16" t="inlineStr">
        <is>
          <t>Southwest Asia presumptive</t>
        </is>
      </c>
    </row>
    <row r="9" ht="15" customHeight="1" s="10">
      <c r="A9" s="16" t="inlineStr">
        <is>
          <t>Qatar</t>
        </is>
      </c>
      <c r="B9" s="16" t="inlineStr">
        <is>
          <t>August 2, 1990</t>
        </is>
      </c>
      <c r="C9" s="16" t="inlineStr">
        <is>
          <t>Present</t>
        </is>
      </c>
      <c r="D9" s="16" t="inlineStr">
        <is>
          <t>Southwest Asia presumptive</t>
        </is>
      </c>
    </row>
    <row r="10" ht="15" customHeight="1" s="10">
      <c r="A10" s="16" t="inlineStr">
        <is>
          <t>UAE</t>
        </is>
      </c>
      <c r="B10" s="16" t="inlineStr">
        <is>
          <t>August 2, 1990</t>
        </is>
      </c>
      <c r="C10" s="16" t="inlineStr">
        <is>
          <t>Present</t>
        </is>
      </c>
      <c r="D10" s="16" t="inlineStr">
        <is>
          <t>Southwest Asia presumptive</t>
        </is>
      </c>
    </row>
    <row r="11" ht="15" customHeight="1" s="10">
      <c r="A11" s="16" t="inlineStr">
        <is>
          <t>Oman</t>
        </is>
      </c>
      <c r="B11" s="16" t="inlineStr">
        <is>
          <t>August 2, 1990</t>
        </is>
      </c>
      <c r="C11" s="16" t="inlineStr">
        <is>
          <t>Present</t>
        </is>
      </c>
      <c r="D11" s="16" t="inlineStr">
        <is>
          <t>Southwest Asia presumptive</t>
        </is>
      </c>
    </row>
    <row r="12" ht="15" customHeight="1" s="10">
      <c r="A12" s="16" t="inlineStr">
        <is>
          <t>Afghanistan</t>
        </is>
      </c>
      <c r="B12" s="16" t="inlineStr">
        <is>
          <t>September 11, 2001</t>
        </is>
      </c>
      <c r="C12" s="16" t="inlineStr">
        <is>
          <t>Present</t>
        </is>
      </c>
      <c r="D12" s="16" t="inlineStr">
        <is>
          <t>Post-9/11 presumptive</t>
        </is>
      </c>
    </row>
    <row r="13" ht="15" customHeight="1" s="10">
      <c r="A13" s="16" t="inlineStr">
        <is>
          <t>Uzbekistan</t>
        </is>
      </c>
      <c r="B13" s="16" t="inlineStr">
        <is>
          <t>September 11, 2001</t>
        </is>
      </c>
      <c r="C13" s="16" t="inlineStr">
        <is>
          <t>Present</t>
        </is>
      </c>
      <c r="D13" s="16" t="inlineStr">
        <is>
          <t>Post-9/11 presumptive</t>
        </is>
      </c>
    </row>
    <row r="14" ht="15" customHeight="1" s="10">
      <c r="A14" s="16" t="inlineStr">
        <is>
          <t>Syria</t>
        </is>
      </c>
      <c r="B14" s="16" t="inlineStr">
        <is>
          <t>September 11, 2001</t>
        </is>
      </c>
      <c r="C14" s="16" t="inlineStr">
        <is>
          <t>Present</t>
        </is>
      </c>
      <c r="D14" s="16" t="inlineStr">
        <is>
          <t>Post-9/11 presumptive</t>
        </is>
      </c>
    </row>
    <row r="15" ht="15" customHeight="1" s="10">
      <c r="A15" s="16" t="inlineStr">
        <is>
          <t>Djibouti</t>
        </is>
      </c>
      <c r="B15" s="16" t="inlineStr">
        <is>
          <t>September 11, 2001</t>
        </is>
      </c>
      <c r="C15" s="16" t="inlineStr">
        <is>
          <t>Present</t>
        </is>
      </c>
      <c r="D15" s="16" t="inlineStr">
        <is>
          <t>Post-9/11 presumptive</t>
        </is>
      </c>
    </row>
    <row r="16" ht="15" customHeight="1" s="10">
      <c r="A16" s="16" t="inlineStr">
        <is>
          <t>Vietnam</t>
        </is>
      </c>
      <c r="B16" s="16" t="inlineStr">
        <is>
          <t>January 9, 1962</t>
        </is>
      </c>
      <c r="C16" s="16" t="inlineStr">
        <is>
          <t>May 7, 1975</t>
        </is>
      </c>
      <c r="D16" s="16" t="inlineStr">
        <is>
          <t>Agent Orange presumptive</t>
        </is>
      </c>
    </row>
    <row r="17" ht="15" customHeight="1" s="10">
      <c r="A17" s="16" t="inlineStr">
        <is>
          <t>Thailand</t>
        </is>
      </c>
      <c r="B17" s="16" t="inlineStr">
        <is>
          <t>February 28, 1961</t>
        </is>
      </c>
      <c r="C17" s="16" t="inlineStr">
        <is>
          <t>May 7, 1975</t>
        </is>
      </c>
      <c r="D17" s="16" t="inlineStr">
        <is>
          <t>Agent Orange presumptive</t>
        </is>
      </c>
    </row>
    <row r="18" ht="15" customHeight="1" s="10">
      <c r="A18" s="16" t="inlineStr">
        <is>
          <t>Laos</t>
        </is>
      </c>
      <c r="B18" s="16" t="inlineStr">
        <is>
          <t>January 9, 1962</t>
        </is>
      </c>
      <c r="C18" s="16" t="inlineStr">
        <is>
          <t>May 7, 1975</t>
        </is>
      </c>
      <c r="D18" s="16" t="inlineStr">
        <is>
          <t>Agent Orange presumptive</t>
        </is>
      </c>
    </row>
    <row r="19" ht="15" customHeight="1" s="10">
      <c r="A19" s="16" t="inlineStr">
        <is>
          <t>Cambodia</t>
        </is>
      </c>
      <c r="B19" s="16" t="inlineStr">
        <is>
          <t>January 9, 1962</t>
        </is>
      </c>
      <c r="C19" s="16" t="inlineStr">
        <is>
          <t>May 7, 1975</t>
        </is>
      </c>
      <c r="D19" s="16" t="inlineStr">
        <is>
          <t>Agent Orange presumptive</t>
        </is>
      </c>
    </row>
    <row r="20" ht="15" customHeight="1" s="10">
      <c r="A20" s="16" t="inlineStr">
        <is>
          <t>Korea DMZ</t>
        </is>
      </c>
      <c r="B20" s="16" t="inlineStr">
        <is>
          <t>April 1, 1968</t>
        </is>
      </c>
      <c r="C20" s="16" t="inlineStr">
        <is>
          <t>August 31, 1971</t>
        </is>
      </c>
      <c r="D20" s="16" t="inlineStr">
        <is>
          <t>Radiation exposure presumptive</t>
        </is>
      </c>
    </row>
    <row r="21">
      <c r="A21" s="16" t="inlineStr">
        <is>
          <t>Guam</t>
        </is>
      </c>
      <c r="B21" s="16" t="inlineStr">
        <is>
          <t>January 1, 1944</t>
        </is>
      </c>
      <c r="C21" s="16" t="inlineStr">
        <is>
          <t>December 31, 1974</t>
        </is>
      </c>
      <c r="D21" s="16" t="inlineStr">
        <is>
          <t>Radiation exposure presumptive</t>
        </is>
      </c>
    </row>
  </sheetData>
  <mergeCells count="1">
    <mergeCell ref="A1:D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2026-04-13T05:23:24Z</dcterms:created>
  <dcterms:modified xmlns:dcterms="http://purl.org/dc/terms/" xmlns:xsi="http://www.w3.org/2001/XMLSchema-instance" xsi:type="dcterms:W3CDTF">2026-04-14T04:21:03Z</dcterms:modified>
  <cp:revision>0</cp:revision>
</cp:coreProperties>
</file>