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come Sources" sheetId="2" state="visible" r:id="rId2"/>
    <sheet xmlns:r="http://schemas.openxmlformats.org/officeDocument/2006/relationships" name="IVAP Calcul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7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4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FFFF00"/>
        <bgColor rgb="00FFFF00"/>
      </patternFill>
    </fill>
    <fill>
      <patternFill patternType="solid">
        <fgColor rgb="00E2EFDA"/>
        <bgColor rgb="00E2EFDA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wrapText="1"/>
    </xf>
    <xf numFmtId="164" fontId="0" fillId="3" borderId="0" pivotButton="0" quotePrefix="0" xfId="0"/>
    <xf numFmtId="164" fontId="2" fillId="4" borderId="0" pivotButton="0" quotePrefix="0" xfId="0"/>
    <xf numFmtId="164" fontId="0" fillId="0" borderId="0" pivotButton="0" quotePrefix="0" xfId="0"/>
    <xf numFmtId="0" fontId="0" fillId="3" borderId="0" pivotButton="0" quotePrefix="0" xfId="0"/>
    <xf numFmtId="0" fontId="3" fillId="0" borderId="0" pivotButton="0" quotePrefix="0" xfId="0"/>
    <xf numFmtId="0" fontId="4" fillId="5" borderId="0" applyAlignment="1" pivotButton="0" quotePrefix="0" xfId="0">
      <alignment vertical="top" wrapText="1"/>
    </xf>
    <xf numFmtId="0" fontId="5" fillId="5" borderId="0" applyAlignment="1" pivotButton="0" quotePrefix="0" xfId="0">
      <alignment vertical="top" wrapText="1"/>
    </xf>
    <xf numFmtId="0" fontId="6" fillId="6" borderId="0" pivotButton="0" quotePrefix="0" xfId="0"/>
  </cellXfs>
  <cellStyles count="1">
    <cellStyle name="Normal" xfId="0" builtinId="0" hidden="0"/>
  </cellStyles>
  <dxfs count="2">
    <dxf>
      <font>
        <color rgb="00FFFFFF"/>
      </font>
      <fill>
        <patternFill patternType="solid">
          <fgColor rgb="0000B050"/>
          <bgColor rgb="0000B050"/>
        </patternFill>
      </fill>
    </dxf>
    <dxf>
      <font>
        <color rgb="00FFFFFF"/>
      </font>
      <fill>
        <patternFill patternType="solid">
          <fgColor rgb="00FF0000"/>
          <bgColor rgb="00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INSTRUCTIONS</t>
        </is>
      </c>
    </row>
    <row r="2">
      <c r="A2" s="9" t="inlineStr">
        <is>
          <t>Enter instructions</t>
        </is>
      </c>
    </row>
    <row r="3"/>
    <row r="4">
      <c r="A4" s="2" t="inlineStr">
        <is>
          <t>Income Calculation Worksheet for Survivors Pension</t>
        </is>
      </c>
    </row>
    <row r="5">
      <c r="A5" s="2" t="inlineStr">
        <is>
          <t>Tab 1 - Income Sources: List all monthly income sources.</t>
        </is>
      </c>
    </row>
    <row r="6">
      <c r="A6" s="2" t="inlineStr">
        <is>
          <t>- Enter each income source and monthly amount</t>
        </is>
      </c>
    </row>
    <row r="7">
      <c r="A7" s="2" t="inlineStr">
        <is>
          <t>- Blue font indicates input fields</t>
        </is>
      </c>
    </row>
    <row r="8">
      <c r="A8" s="2" t="inlineStr">
        <is>
          <t>- Yellow highlights assumption cells</t>
        </is>
      </c>
    </row>
    <row r="9">
      <c r="A9" s="2" t="inlineStr">
        <is>
          <t>Tab 2 - IVAP Calculation: Calculate net countable income and eligibility.</t>
        </is>
      </c>
    </row>
    <row r="10">
      <c r="A10" s="2" t="inlineStr">
        <is>
          <t>- Total countable income: Auto-sums all sources</t>
        </is>
      </c>
    </row>
    <row r="11">
      <c r="A11" s="2" t="inlineStr">
        <is>
          <t>- Medical expense deductions: Enter amounts</t>
        </is>
      </c>
    </row>
    <row r="12">
      <c r="A12" s="2" t="inlineStr">
        <is>
          <t>- Net countable income: Auto-calculates after deductions</t>
        </is>
      </c>
    </row>
    <row r="13">
      <c r="A13" s="2" t="inlineStr">
        <is>
          <t>- IVAP limits shown by family size (2026)</t>
        </is>
      </c>
    </row>
    <row r="14">
      <c r="A14" s="2" t="inlineStr">
        <is>
          <t>- Conditional formatting: Green if under limit, Red if over limit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INCOME SOURCES</t>
        </is>
      </c>
    </row>
    <row r="2">
      <c r="A2" s="9" t="inlineStr">
        <is>
          <t>Enter evidence source</t>
        </is>
      </c>
      <c r="B2" s="8" t="inlineStr"/>
    </row>
    <row r="3">
      <c r="A3" s="10" t="inlineStr">
        <is>
          <t>VA Medical Center</t>
        </is>
      </c>
    </row>
    <row r="4">
      <c r="A4" s="1" t="inlineStr">
        <is>
          <t>Income Source</t>
        </is>
      </c>
      <c r="B4" s="1" t="inlineStr">
        <is>
          <t>Monthly Amount</t>
        </is>
      </c>
    </row>
    <row r="5">
      <c r="A5" t="inlineStr">
        <is>
          <t>Social Security</t>
        </is>
      </c>
      <c r="B5" s="3" t="n"/>
    </row>
    <row r="6">
      <c r="A6" t="inlineStr">
        <is>
          <t>Employment Income</t>
        </is>
      </c>
      <c r="B6" s="3" t="n"/>
    </row>
    <row r="7">
      <c r="A7" t="inlineStr">
        <is>
          <t>Investment Income</t>
        </is>
      </c>
      <c r="B7" s="3" t="n"/>
    </row>
    <row r="8">
      <c r="A8" t="inlineStr">
        <is>
          <t>Other VA Benefits</t>
        </is>
      </c>
      <c r="B8" s="3" t="n"/>
    </row>
    <row r="9">
      <c r="A9" t="inlineStr">
        <is>
          <t>Rental Income</t>
        </is>
      </c>
      <c r="B9" s="3" t="n"/>
    </row>
    <row r="10">
      <c r="A10" t="inlineStr">
        <is>
          <t>Other Income</t>
        </is>
      </c>
      <c r="B10" s="3" t="n"/>
    </row>
    <row r="12">
      <c r="A12" t="inlineStr">
        <is>
          <t>TOTAL MONTHLY INCOME</t>
        </is>
      </c>
      <c r="B12" s="4">
        <f>SUM(B4:B9)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IVAP CALCULATION &amp; ELIGIBILITY</t>
        </is>
      </c>
    </row>
    <row r="2">
      <c r="A2" s="9" t="inlineStr">
        <is>
          <t>Auto-calculated — do not edit</t>
        </is>
      </c>
      <c r="B2" s="8" t="inlineStr"/>
    </row>
    <row r="3"/>
    <row r="4">
      <c r="A4" t="inlineStr">
        <is>
          <t>Total Countable Income (from Income Sources):</t>
        </is>
      </c>
      <c r="B4" s="5">
        <f>'Income Sources'!B11</f>
        <v/>
      </c>
    </row>
    <row r="6">
      <c r="A6" t="inlineStr">
        <is>
          <t>Medical Expense Deductions:</t>
        </is>
      </c>
    </row>
    <row r="7">
      <c r="A7" t="inlineStr">
        <is>
          <t>Unreimbursed Medical Expenses:</t>
        </is>
      </c>
      <c r="B7" s="3" t="n"/>
    </row>
    <row r="8">
      <c r="A8" t="inlineStr">
        <is>
          <t>Prescription Medication Costs:</t>
        </is>
      </c>
      <c r="B8" s="3" t="n"/>
    </row>
    <row r="9">
      <c r="A9" t="inlineStr">
        <is>
          <t>Other Medical/Dental:</t>
        </is>
      </c>
      <c r="B9" s="3" t="n"/>
    </row>
    <row r="10">
      <c r="A10" t="inlineStr">
        <is>
          <t>TOTAL MEDICAL DEDUCTIONS:</t>
        </is>
      </c>
      <c r="B10" s="5">
        <f>SUM(B6:B8)</f>
        <v/>
      </c>
    </row>
    <row r="12">
      <c r="A12" t="inlineStr">
        <is>
          <t>NET COUNTABLE INCOME:</t>
        </is>
      </c>
      <c r="B12" s="4">
        <f>MAX(0, B3-B9)</f>
        <v/>
      </c>
    </row>
    <row r="14">
      <c r="A14" t="inlineStr">
        <is>
          <t>Family Size:</t>
        </is>
      </c>
      <c r="B14" s="6" t="n"/>
    </row>
    <row r="15">
      <c r="A15" t="inlineStr">
        <is>
          <t>IVAP Limit (2026):</t>
        </is>
      </c>
      <c r="B15" s="5">
        <f>IF(B13=1, 2457, IF(B13=2, 3242, IF(B13=3, 3969, IF(B13=4, 4688, IF(B13=5, 5407, "")))))</f>
        <v/>
      </c>
    </row>
    <row r="17">
      <c r="A17" t="inlineStr">
        <is>
          <t>Eligibility Status:</t>
        </is>
      </c>
      <c r="B17" s="7">
        <f>IF(B11&lt;=B14, "ELIGIBLE", "NOT ELIGIBLE")</f>
        <v/>
      </c>
    </row>
  </sheetData>
  <conditionalFormatting sqref="B16">
    <cfRule type="cellIs" priority="1" operator="equal" dxfId="0">
      <formula>"ELIGIBLE"</formula>
    </cfRule>
    <cfRule type="cellIs" priority="2" operator="equal" dxfId="1">
      <formula>"NOT ELIGIBLE"</formula>
    </cfRule>
  </conditionalFormatting>
  <dataValidations count="1">
    <dataValidation sqref="B13" showDropDown="0" showInputMessage="0" showErrorMessage="0" allowBlank="0" type="list">
      <formula1>"1,2,3,4,5"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2026-04-14T03:16:35Z</dcterms:created>
  <dcterms:modified xmlns:dcterms="http://purl.org/dc/terms/" xmlns:xsi="http://www.w3.org/2001/XMLSchema-instance" xsi:type="dcterms:W3CDTF">2026-04-14T04:21:02Z</dcterms:modified>
</cp:coreProperties>
</file>