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ecision Review" sheetId="1" state="visible" r:id="rId1"/>
    <sheet xmlns:r="http://schemas.openxmlformats.org/officeDocument/2006/relationships" name="Combined Rating Calculator" sheetId="2" state="visible" r:id="rId2"/>
    <sheet xmlns:r="http://schemas.openxmlformats.org/officeDocument/2006/relationships" name="First 90 Days Checklist" sheetId="3" state="visible" r:id="rId3"/>
    <sheet xmlns:r="http://schemas.openxmlformats.org/officeDocument/2006/relationships" name="Appeal Deadline Tracker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FFFFFF"/>
      <sz val="10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6">
    <fill>
      <patternFill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3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164" fontId="5" fillId="3" borderId="0" applyAlignment="1" pivotButton="0" quotePrefix="0" xfId="0">
      <alignment horizontal="center" vertical="center"/>
    </xf>
    <xf numFmtId="1" fontId="5" fillId="3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2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7" fillId="4" borderId="0" applyAlignment="1" pivotButton="0" quotePrefix="0" xfId="0">
      <alignment vertical="top" wrapText="1"/>
    </xf>
    <xf numFmtId="164" fontId="5" fillId="3" borderId="0" applyAlignment="1" pivotButton="0" quotePrefix="0" xfId="0">
      <alignment horizontal="center" vertical="center"/>
    </xf>
    <xf numFmtId="1" fontId="5" fillId="3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2" fontId="0" fillId="0" borderId="0" applyAlignment="1" pivotButton="0" quotePrefix="0" xfId="0">
      <alignment horizontal="general" vertical="bottom"/>
    </xf>
    <xf numFmtId="0" fontId="8" fillId="4" borderId="0" applyAlignment="1" pivotButton="0" quotePrefix="0" xfId="0">
      <alignment vertical="top" wrapText="1"/>
    </xf>
    <xf numFmtId="0" fontId="9" fillId="5" borderId="0" pivotButton="0" quotePrefix="0" xfId="0"/>
    <xf numFmtId="0" fontId="0" fillId="5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I2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4" customWidth="1" style="10" min="1" max="9"/>
  </cols>
  <sheetData>
    <row r="1" ht="52.2" customHeight="1" s="11">
      <c r="A1" s="12" t="inlineStr">
        <is>
          <t>DECISION REVIEW &amp; APPEAL PLANNING</t>
        </is>
      </c>
      <c r="B1" s="12" t="inlineStr">
        <is>
          <t>Decision</t>
        </is>
      </c>
      <c r="C1" s="12" t="inlineStr">
        <is>
          <t>Individual Rating %</t>
        </is>
      </c>
      <c r="D1" s="12" t="inlineStr">
        <is>
          <t>Effective Date</t>
        </is>
      </c>
      <c r="E1" s="12" t="inlineStr">
        <is>
          <t>Expected Effective Date</t>
        </is>
      </c>
      <c r="F1" s="12" t="inlineStr">
        <is>
          <t>Effective Date Correct?</t>
        </is>
      </c>
      <c r="G1" s="12" t="inlineStr">
        <is>
          <t>Denial Reason</t>
        </is>
      </c>
      <c r="H1" s="12" t="inlineStr">
        <is>
          <t>Appeal Lane</t>
        </is>
      </c>
      <c r="I1" s="12" t="inlineStr">
        <is>
          <t>Notes</t>
        </is>
      </c>
    </row>
    <row r="2">
      <c r="A2" s="20" t="inlineStr">
        <is>
          <t>Enter decision review &amp; appeal planning</t>
        </is>
      </c>
      <c r="B2" s="20" t="inlineStr">
        <is>
          <t>Enter decision</t>
        </is>
      </c>
      <c r="C2" s="20" t="inlineStr">
        <is>
          <t>Enter rating % (0-100)</t>
        </is>
      </c>
      <c r="D2" s="20" t="inlineStr">
        <is>
          <t>Auto-calculated or enter effective date</t>
        </is>
      </c>
      <c r="E2" s="20" t="inlineStr">
        <is>
          <t>Auto-calculated or enter effective date</t>
        </is>
      </c>
      <c r="F2" s="20" t="inlineStr">
        <is>
          <t>Auto-calculated or enter effective date</t>
        </is>
      </c>
      <c r="G2" s="20" t="inlineStr">
        <is>
          <t>Enter denial reason</t>
        </is>
      </c>
      <c r="H2" s="20" t="inlineStr">
        <is>
          <t>Select: Supplemental, HLR, or Board</t>
        </is>
      </c>
      <c r="I2" s="20" t="inlineStr">
        <is>
          <t>Add any relevant notes or comments</t>
        </is>
      </c>
    </row>
    <row r="3" ht="15" customHeight="1" s="11">
      <c r="C3" s="21" t="inlineStr">
        <is>
          <t>70</t>
        </is>
      </c>
      <c r="D3" s="21" t="inlineStr">
        <is>
          <t>06/01/2025</t>
        </is>
      </c>
      <c r="E3" s="21" t="inlineStr">
        <is>
          <t>06/01/2025</t>
        </is>
      </c>
      <c r="F3" s="21" t="inlineStr">
        <is>
          <t>06/01/2025</t>
        </is>
      </c>
      <c r="H3" s="21" t="inlineStr">
        <is>
          <t>Supplemental Claim</t>
        </is>
      </c>
      <c r="I3" s="21" t="inlineStr">
        <is>
          <t>Schedule follow-up with VSO</t>
        </is>
      </c>
    </row>
    <row r="4" ht="15" customHeight="1" s="11">
      <c r="A4" s="10" t="inlineStr">
        <is>
          <t>Decision Date:</t>
        </is>
      </c>
      <c r="B4" s="14" t="n"/>
    </row>
    <row r="5">
      <c r="A5" s="10" t="inlineStr">
        <is>
          <t>Combined Rating:</t>
        </is>
      </c>
      <c r="B5" s="15" t="n"/>
    </row>
    <row r="6" ht="15" customHeight="1" s="11"/>
    <row r="7" ht="15" customHeight="1" s="11">
      <c r="A7" s="16" t="inlineStr">
        <is>
          <t>Condition</t>
        </is>
      </c>
      <c r="B7" s="16" t="inlineStr">
        <is>
          <t>Decision</t>
        </is>
      </c>
      <c r="C7" s="16" t="inlineStr">
        <is>
          <t>Individual Rating %</t>
        </is>
      </c>
      <c r="D7" s="16" t="inlineStr">
        <is>
          <t>Effective Date</t>
        </is>
      </c>
      <c r="E7" s="16" t="inlineStr">
        <is>
          <t>Expected Effective Date</t>
        </is>
      </c>
      <c r="F7" s="16" t="inlineStr">
        <is>
          <t>Effective Date Correct?</t>
        </is>
      </c>
      <c r="G7" s="16" t="inlineStr">
        <is>
          <t>Denial Reason</t>
        </is>
      </c>
      <c r="H7" s="16" t="inlineStr">
        <is>
          <t>Appeal Lane</t>
        </is>
      </c>
      <c r="I7" s="16" t="inlineStr">
        <is>
          <t>Notes</t>
        </is>
      </c>
    </row>
    <row r="8" ht="15" customHeight="1" s="11">
      <c r="C8" s="17" t="n"/>
      <c r="D8" s="18" t="n"/>
      <c r="E8" s="18">
        <f>$B$3+1</f>
        <v/>
      </c>
      <c r="F8" s="10">
        <f>IF(D7=E7,"YES","NO")</f>
        <v/>
      </c>
      <c r="H8" s="10">
        <f>IF(B7="Denied",IF(G7="No nexus","Higher Level Review",IF(G7="No current dx","Appeal",IF(G7="Failure to cooperate","Appeal","Higher Level Review"))),"N/A")</f>
        <v/>
      </c>
    </row>
    <row r="9" ht="15" customHeight="1" s="11">
      <c r="C9" s="17" t="n"/>
      <c r="D9" s="18" t="n"/>
      <c r="E9" s="18">
        <f>$B$3+1</f>
        <v/>
      </c>
      <c r="F9" s="10">
        <f>IF(D8=E8,"YES","NO")</f>
        <v/>
      </c>
      <c r="H9" s="10">
        <f>IF(B8="Denied",IF(G8="No nexus","Higher Level Review",IF(G8="No current dx","Appeal",IF(G8="Failure to cooperate","Appeal","Higher Level Review"))),"N/A")</f>
        <v/>
      </c>
    </row>
    <row r="10" ht="15" customHeight="1" s="11">
      <c r="C10" s="17" t="n"/>
      <c r="D10" s="18" t="n"/>
      <c r="E10" s="18">
        <f>$B$3+1</f>
        <v/>
      </c>
      <c r="F10" s="10">
        <f>IF(D9=E9,"YES","NO")</f>
        <v/>
      </c>
      <c r="H10" s="10">
        <f>IF(B9="Denied",IF(G9="No nexus","Higher Level Review",IF(G9="No current dx","Appeal",IF(G9="Failure to cooperate","Appeal","Higher Level Review"))),"N/A")</f>
        <v/>
      </c>
    </row>
    <row r="11" ht="15" customHeight="1" s="11">
      <c r="C11" s="17" t="n"/>
      <c r="D11" s="18" t="n"/>
      <c r="E11" s="18">
        <f>$B$3+1</f>
        <v/>
      </c>
      <c r="F11" s="10">
        <f>IF(D10=E10,"YES","NO")</f>
        <v/>
      </c>
      <c r="H11" s="10">
        <f>IF(B10="Denied",IF(G10="No nexus","Higher Level Review",IF(G10="No current dx","Appeal",IF(G10="Failure to cooperate","Appeal","Higher Level Review"))),"N/A")</f>
        <v/>
      </c>
    </row>
    <row r="12" ht="15" customHeight="1" s="11">
      <c r="C12" s="17" t="n"/>
      <c r="D12" s="18" t="n"/>
      <c r="E12" s="18">
        <f>$B$3+1</f>
        <v/>
      </c>
      <c r="F12" s="10">
        <f>IF(D11=E11,"YES","NO")</f>
        <v/>
      </c>
      <c r="H12" s="10">
        <f>IF(B11="Denied",IF(G11="No nexus","Higher Level Review",IF(G11="No current dx","Appeal",IF(G11="Failure to cooperate","Appeal","Higher Level Review"))),"N/A")</f>
        <v/>
      </c>
    </row>
    <row r="13" ht="15" customHeight="1" s="11">
      <c r="C13" s="17" t="n"/>
      <c r="D13" s="18" t="n"/>
      <c r="E13" s="18">
        <f>$B$3+1</f>
        <v/>
      </c>
      <c r="F13" s="10">
        <f>IF(D12=E12,"YES","NO")</f>
        <v/>
      </c>
      <c r="H13" s="10">
        <f>IF(B12="Denied",IF(G12="No nexus","Higher Level Review",IF(G12="No current dx","Appeal",IF(G12="Failure to cooperate","Appeal","Higher Level Review"))),"N/A")</f>
        <v/>
      </c>
    </row>
    <row r="14" ht="15" customHeight="1" s="11">
      <c r="C14" s="17" t="n"/>
      <c r="D14" s="18" t="n"/>
      <c r="E14" s="18">
        <f>$B$3+1</f>
        <v/>
      </c>
      <c r="F14" s="10">
        <f>IF(D13=E13,"YES","NO")</f>
        <v/>
      </c>
      <c r="H14" s="10">
        <f>IF(B13="Denied",IF(G13="No nexus","Higher Level Review",IF(G13="No current dx","Appeal",IF(G13="Failure to cooperate","Appeal","Higher Level Review"))),"N/A")</f>
        <v/>
      </c>
    </row>
    <row r="15" ht="15" customHeight="1" s="11">
      <c r="C15" s="17" t="n"/>
      <c r="D15" s="18" t="n"/>
      <c r="E15" s="18">
        <f>$B$3+1</f>
        <v/>
      </c>
      <c r="F15" s="10">
        <f>IF(D14=E14,"YES","NO")</f>
        <v/>
      </c>
      <c r="H15" s="10">
        <f>IF(B14="Denied",IF(G14="No nexus","Higher Level Review",IF(G14="No current dx","Appeal",IF(G14="Failure to cooperate","Appeal","Higher Level Review"))),"N/A")</f>
        <v/>
      </c>
    </row>
    <row r="16" ht="15" customHeight="1" s="11">
      <c r="C16" s="17" t="n"/>
      <c r="D16" s="18" t="n"/>
      <c r="E16" s="18">
        <f>$B$3+1</f>
        <v/>
      </c>
      <c r="F16" s="10">
        <f>IF(D15=E15,"YES","NO")</f>
        <v/>
      </c>
      <c r="H16" s="10">
        <f>IF(B15="Denied",IF(G15="No nexus","Higher Level Review",IF(G15="No current dx","Appeal",IF(G15="Failure to cooperate","Appeal","Higher Level Review"))),"N/A")</f>
        <v/>
      </c>
    </row>
    <row r="17" ht="15" customHeight="1" s="11">
      <c r="C17" s="17" t="n"/>
      <c r="D17" s="18" t="n"/>
      <c r="E17" s="18">
        <f>$B$3+1</f>
        <v/>
      </c>
      <c r="F17" s="10">
        <f>IF(D16=E16,"YES","NO")</f>
        <v/>
      </c>
      <c r="H17" s="10">
        <f>IF(B16="Denied",IF(G16="No nexus","Higher Level Review",IF(G16="No current dx","Appeal",IF(G16="Failure to cooperate","Appeal","Higher Level Review"))),"N/A")</f>
        <v/>
      </c>
    </row>
    <row r="18" ht="15" customHeight="1" s="11">
      <c r="C18" s="17" t="n"/>
      <c r="D18" s="18" t="n"/>
      <c r="E18" s="18">
        <f>$B$3+1</f>
        <v/>
      </c>
      <c r="F18" s="10">
        <f>IF(D17=E17,"YES","NO")</f>
        <v/>
      </c>
      <c r="H18" s="10">
        <f>IF(B17="Denied",IF(G17="No nexus","Higher Level Review",IF(G17="No current dx","Appeal",IF(G17="Failure to cooperate","Appeal","Higher Level Review"))),"N/A")</f>
        <v/>
      </c>
    </row>
    <row r="19" ht="15" customHeight="1" s="11">
      <c r="C19" s="17" t="n"/>
      <c r="D19" s="18" t="n"/>
      <c r="E19" s="18">
        <f>$B$3+1</f>
        <v/>
      </c>
      <c r="F19" s="10">
        <f>IF(D18=E18,"YES","NO")</f>
        <v/>
      </c>
      <c r="H19" s="10">
        <f>IF(B18="Denied",IF(G18="No nexus","Higher Level Review",IF(G18="No current dx","Appeal",IF(G18="Failure to cooperate","Appeal","Higher Level Review"))),"N/A")</f>
        <v/>
      </c>
    </row>
    <row r="20" ht="15" customHeight="1" s="11">
      <c r="C20" s="17" t="n"/>
      <c r="D20" s="18" t="n"/>
      <c r="E20" s="18">
        <f>$B$3+1</f>
        <v/>
      </c>
      <c r="F20" s="10">
        <f>IF(D19=E19,"YES","NO")</f>
        <v/>
      </c>
      <c r="H20" s="10">
        <f>IF(B19="Denied",IF(G19="No nexus","Higher Level Review",IF(G19="No current dx","Appeal",IF(G19="Failure to cooperate","Appeal","Higher Level Review"))),"N/A")</f>
        <v/>
      </c>
    </row>
    <row r="21" ht="15" customHeight="1" s="11">
      <c r="C21" s="17" t="n"/>
      <c r="D21" s="18" t="n"/>
      <c r="E21" s="18">
        <f>$B$3+1</f>
        <v/>
      </c>
      <c r="F21" s="10">
        <f>IF(D20=E20,"YES","NO")</f>
        <v/>
      </c>
      <c r="H21" s="10">
        <f>IF(B20="Denied",IF(G20="No nexus","Higher Level Review",IF(G20="No current dx","Appeal",IF(G20="Failure to cooperate","Appeal","Higher Level Review"))),"N/A")</f>
        <v/>
      </c>
    </row>
    <row r="22">
      <c r="C22" s="17" t="n"/>
      <c r="D22" s="18" t="n"/>
      <c r="E22" s="18">
        <f>$B$3+1</f>
        <v/>
      </c>
      <c r="F22" s="10">
        <f>IF(D21=E21,"YES","NO")</f>
        <v/>
      </c>
      <c r="H22" s="10">
        <f>IF(B21="Denied",IF(G21="No nexus","Higher Level Review",IF(G21="No current dx","Appeal",IF(G21="Failure to cooperate","Appeal","Higher Level Review"))),"N/A")</f>
        <v/>
      </c>
    </row>
    <row r="24" ht="15" customHeight="1" s="11"/>
    <row r="25" ht="15" customHeight="1" s="11">
      <c r="A25" s="10" t="inlineStr">
        <is>
          <t>Summary</t>
        </is>
      </c>
    </row>
    <row r="26" ht="15" customHeight="1" s="11">
      <c r="A26" s="10" t="inlineStr">
        <is>
          <t>Total Granted:</t>
        </is>
      </c>
      <c r="B26" s="10">
        <f>COUNTIF(B7:B21,"Granted")</f>
        <v/>
      </c>
    </row>
    <row r="27" ht="15" customHeight="1" s="11">
      <c r="A27" s="10" t="inlineStr">
        <is>
          <t>Total Deferred:</t>
        </is>
      </c>
      <c r="B27" s="10">
        <f>COUNTIF(B7:B21,"Deferred")</f>
        <v/>
      </c>
    </row>
    <row r="28">
      <c r="A28" s="10" t="inlineStr">
        <is>
          <t>Total Denied:</t>
        </is>
      </c>
      <c r="B28" s="10">
        <f>COUNTIF(B7:B21,"Denied")</f>
        <v/>
      </c>
    </row>
  </sheetData>
  <dataValidations count="2">
    <dataValidation sqref="B7:B21" showDropDown="0" showInputMessage="0" showErrorMessage="0" allowBlank="1" type="list" errorStyle="stop" operator="between">
      <formula1>"Granted,Deferred,Denied"</formula1>
      <formula2>0</formula2>
    </dataValidation>
    <dataValidation sqref="G7:G21" showDropDown="0" showInputMessage="0" showErrorMessage="0" allowBlank="1" type="list" errorStyle="stop" operator="between">
      <formula1>"No nexus,No current dx,No in-service event,Failure to cooperate,Other"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2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20" customWidth="1" style="10" min="1" max="3"/>
  </cols>
  <sheetData>
    <row r="1" ht="15" customHeight="1" s="11">
      <c r="A1" s="12" t="inlineStr">
        <is>
          <t>Rating #</t>
        </is>
      </c>
      <c r="B1" s="12" t="inlineStr">
        <is>
          <t>Individual Rating %</t>
        </is>
      </c>
      <c r="C1" s="12" t="inlineStr">
        <is>
          <t>Calculation</t>
        </is>
      </c>
    </row>
    <row r="2" ht="15" customHeight="1" s="11">
      <c r="A2" s="20" t="inlineStr">
        <is>
          <t>Enter number</t>
        </is>
      </c>
      <c r="B2" s="20" t="inlineStr">
        <is>
          <t>Enter rating % (0-100)</t>
        </is>
      </c>
      <c r="C2" s="20" t="inlineStr">
        <is>
          <t>Auto-calculated — do not edit</t>
        </is>
      </c>
    </row>
    <row r="3" ht="15" customHeight="1" s="11">
      <c r="A3" s="22" t="n">
        <v>1</v>
      </c>
      <c r="B3" s="17" t="n"/>
    </row>
    <row r="4" ht="15" customHeight="1" s="11">
      <c r="A4" s="10" t="n">
        <v>2</v>
      </c>
      <c r="B4" s="17" t="n"/>
    </row>
    <row r="5" ht="15" customHeight="1" s="11">
      <c r="A5" s="10" t="n">
        <v>3</v>
      </c>
      <c r="B5" s="17" t="n"/>
    </row>
    <row r="6" ht="15" customHeight="1" s="11">
      <c r="A6" s="10" t="n">
        <v>4</v>
      </c>
      <c r="B6" s="17" t="n"/>
    </row>
    <row r="7" ht="15" customHeight="1" s="11">
      <c r="A7" s="10" t="n">
        <v>5</v>
      </c>
      <c r="B7" s="17" t="n"/>
    </row>
    <row r="8" ht="15" customHeight="1" s="11">
      <c r="A8" s="10" t="n">
        <v>6</v>
      </c>
      <c r="B8" s="17" t="n"/>
    </row>
    <row r="9" ht="15" customHeight="1" s="11">
      <c r="A9" s="10" t="n">
        <v>7</v>
      </c>
      <c r="B9" s="17" t="n"/>
    </row>
    <row r="10" ht="15" customHeight="1" s="11">
      <c r="A10" s="10" t="n">
        <v>8</v>
      </c>
      <c r="B10" s="17" t="n"/>
    </row>
    <row r="11" ht="15" customHeight="1" s="11">
      <c r="A11" s="10" t="n">
        <v>9</v>
      </c>
      <c r="B11" s="17" t="n"/>
    </row>
    <row r="12" ht="15" customHeight="1" s="11">
      <c r="A12" s="10" t="n">
        <v>10</v>
      </c>
      <c r="B12" s="17" t="n"/>
    </row>
    <row r="13" ht="15" customHeight="1" s="11">
      <c r="A13" s="10" t="n">
        <v>11</v>
      </c>
      <c r="B13" s="17" t="n"/>
    </row>
    <row r="14" ht="15" customHeight="1" s="11">
      <c r="A14" s="10" t="n">
        <v>12</v>
      </c>
      <c r="B14" s="17" t="n"/>
    </row>
    <row r="15" ht="15" customHeight="1" s="11">
      <c r="A15" s="10" t="n">
        <v>13</v>
      </c>
      <c r="B15" s="17" t="n"/>
    </row>
    <row r="16" ht="15" customHeight="1" s="11">
      <c r="A16" s="10" t="n">
        <v>14</v>
      </c>
      <c r="B16" s="17" t="n"/>
    </row>
    <row r="17">
      <c r="A17" s="10" t="n">
        <v>15</v>
      </c>
      <c r="B17" s="17" t="n"/>
    </row>
    <row r="19" ht="15" customHeight="1" s="11"/>
    <row r="20">
      <c r="A20" s="10" t="inlineStr">
        <is>
          <t>VA Combined Rating Formula: 1 - (1-R1/100) x (1-R2/100) x ... x (1-Rn/100) x 100</t>
        </is>
      </c>
    </row>
    <row r="21" ht="15" customHeight="1" s="11"/>
    <row r="22" ht="15" customHeight="1" s="11">
      <c r="A22" s="10" t="inlineStr">
        <is>
          <t>Exact Combined Rating (before rounding):</t>
        </is>
      </c>
      <c r="B22" s="19">
        <f>IFERROR((1-PRODUCT(IF(B2:B16="",1,(1-B2:B16/100))))*100,0)</f>
        <v/>
      </c>
    </row>
    <row r="23">
      <c r="A23" s="10" t="inlineStr">
        <is>
          <t>Rounded to Nearest 10%:</t>
        </is>
      </c>
      <c r="B23" s="17">
        <f>ROUND(B21/10,0)*10</f>
        <v/>
      </c>
    </row>
    <row r="24" ht="15" customHeight="1" s="11"/>
    <row r="25" ht="15" customHeight="1" s="11">
      <c r="A25" s="10" t="inlineStr">
        <is>
          <t>Decision Letter Combined Rating:</t>
        </is>
      </c>
      <c r="B25" s="15" t="n"/>
    </row>
    <row r="26">
      <c r="A26" s="10" t="inlineStr">
        <is>
          <t>Match?</t>
        </is>
      </c>
      <c r="B26" s="10">
        <f>IF(B24="","",IF(B22=B24,"YES","NO"))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8" customWidth="1" style="10" min="1" max="6"/>
  </cols>
  <sheetData>
    <row r="1" ht="15" customHeight="1" s="11">
      <c r="A1" s="12" t="inlineStr">
        <is>
          <t>Task</t>
        </is>
      </c>
      <c r="B1" s="12" t="inlineStr">
        <is>
          <t>Category</t>
        </is>
      </c>
      <c r="C1" s="12" t="inlineStr">
        <is>
          <t>Deadline</t>
        </is>
      </c>
      <c r="D1" s="12" t="inlineStr">
        <is>
          <t>Status</t>
        </is>
      </c>
      <c r="E1" s="12" t="inlineStr">
        <is>
          <t>Date Completed</t>
        </is>
      </c>
      <c r="F1" s="12" t="inlineStr">
        <is>
          <t>Notes</t>
        </is>
      </c>
    </row>
    <row r="2" ht="15" customHeight="1" s="11">
      <c r="A2" s="20" t="inlineStr">
        <is>
          <t>Describe the task</t>
        </is>
      </c>
      <c r="B2" s="20" t="inlineStr">
        <is>
          <t>Enter category type</t>
        </is>
      </c>
      <c r="C2" s="20" t="inlineStr">
        <is>
          <t>Enter deadline date (MM/DD/YYYY)</t>
        </is>
      </c>
      <c r="D2" s="20" t="inlineStr">
        <is>
          <t>Select: Complete, In Progress, or Not Started</t>
        </is>
      </c>
      <c r="E2" s="20" t="inlineStr">
        <is>
          <t>Enter completion date (MM/DD/YYYY)</t>
        </is>
      </c>
      <c r="F2" s="20" t="inlineStr">
        <is>
          <t>Add any relevant notes or comments</t>
        </is>
      </c>
    </row>
    <row r="3" ht="15" customHeight="1" s="11">
      <c r="A3" s="22" t="inlineStr">
        <is>
          <t>Enroll in VA Healthcare (Form 10-10EZ)</t>
        </is>
      </c>
      <c r="B3" s="22" t="inlineStr">
        <is>
          <t>Healthcare</t>
        </is>
      </c>
      <c r="C3" s="22" t="inlineStr">
        <is>
          <t>Within 30 days</t>
        </is>
      </c>
      <c r="D3" s="22" t="inlineStr">
        <is>
          <t>Not Started</t>
        </is>
      </c>
      <c r="E3" s="18" t="n"/>
    </row>
    <row r="4" ht="15" customHeight="1" s="11">
      <c r="A4" s="10" t="inlineStr">
        <is>
          <t>Set up Direct Deposit for VA payments</t>
        </is>
      </c>
      <c r="B4" s="10" t="inlineStr">
        <is>
          <t>Financial</t>
        </is>
      </c>
      <c r="C4" s="10" t="inlineStr">
        <is>
          <t>Within 30 days</t>
        </is>
      </c>
      <c r="D4" s="10" t="inlineStr">
        <is>
          <t>Not Started</t>
        </is>
      </c>
      <c r="E4" s="18" t="n"/>
    </row>
    <row r="5" ht="15" customHeight="1" s="11">
      <c r="A5" s="10" t="inlineStr">
        <is>
          <t>Add dependents (Form 21-686c) if applicable</t>
        </is>
      </c>
      <c r="B5" s="10" t="inlineStr">
        <is>
          <t>Admin</t>
        </is>
      </c>
      <c r="C5" s="10" t="inlineStr">
        <is>
          <t>Within 60 days</t>
        </is>
      </c>
      <c r="D5" s="10" t="inlineStr">
        <is>
          <t>Not Started</t>
        </is>
      </c>
      <c r="E5" s="18" t="n"/>
    </row>
    <row r="6" ht="15" customHeight="1" s="11">
      <c r="A6" s="10" t="inlineStr">
        <is>
          <t>Schedule VA primary care appointment</t>
        </is>
      </c>
      <c r="B6" s="10" t="inlineStr">
        <is>
          <t>Healthcare</t>
        </is>
      </c>
      <c r="C6" s="10" t="inlineStr">
        <is>
          <t>Within 30 days</t>
        </is>
      </c>
      <c r="D6" s="10" t="inlineStr">
        <is>
          <t>Not Started</t>
        </is>
      </c>
      <c r="E6" s="18" t="n"/>
    </row>
    <row r="7" ht="15" customHeight="1" s="11">
      <c r="A7" s="10" t="inlineStr">
        <is>
          <t>File appeals for denied conditions</t>
        </is>
      </c>
      <c r="B7" s="10" t="inlineStr">
        <is>
          <t>Appeals</t>
        </is>
      </c>
      <c r="C7" s="10" t="inlineStr">
        <is>
          <t>Within 1 year</t>
        </is>
      </c>
      <c r="D7" s="10" t="inlineStr">
        <is>
          <t>Not Started</t>
        </is>
      </c>
      <c r="E7" s="18" t="n"/>
    </row>
    <row r="8" ht="15" customHeight="1" s="11">
      <c r="A8" s="10" t="inlineStr">
        <is>
          <t>Submit appeals for deferred conditions</t>
        </is>
      </c>
      <c r="B8" s="10" t="inlineStr">
        <is>
          <t>Appeals</t>
        </is>
      </c>
      <c r="C8" s="10" t="inlineStr">
        <is>
          <t>Within 1 year</t>
        </is>
      </c>
      <c r="D8" s="10" t="inlineStr">
        <is>
          <t>Not Started</t>
        </is>
      </c>
      <c r="E8" s="18" t="n"/>
    </row>
    <row r="9" ht="15" customHeight="1" s="11">
      <c r="A9" s="10" t="inlineStr">
        <is>
          <t>Track all deferred conditions for future submission</t>
        </is>
      </c>
      <c r="B9" s="10" t="inlineStr">
        <is>
          <t>Tracking</t>
        </is>
      </c>
      <c r="C9" s="10" t="inlineStr">
        <is>
          <t>Ongoing</t>
        </is>
      </c>
      <c r="D9" s="10" t="inlineStr">
        <is>
          <t>Not Started</t>
        </is>
      </c>
      <c r="E9" s="18" t="n"/>
    </row>
    <row r="10" ht="15" customHeight="1" s="11">
      <c r="A10" s="10" t="inlineStr">
        <is>
          <t>Apply for VR&amp;E if rating is 40% or higher</t>
        </is>
      </c>
      <c r="B10" s="10" t="inlineStr">
        <is>
          <t>Benefits</t>
        </is>
      </c>
      <c r="C10" s="10" t="inlineStr">
        <is>
          <t>Within 180 days</t>
        </is>
      </c>
      <c r="D10" s="10" t="inlineStr">
        <is>
          <t>Not Started</t>
        </is>
      </c>
      <c r="E10" s="18" t="n"/>
    </row>
    <row r="11" ht="15" customHeight="1" s="11">
      <c r="A11" s="10" t="inlineStr">
        <is>
          <t>Verify back pay calculation with VA</t>
        </is>
      </c>
      <c r="B11" s="10" t="inlineStr">
        <is>
          <t>Financial</t>
        </is>
      </c>
      <c r="C11" s="10" t="inlineStr">
        <is>
          <t>Within 60 days</t>
        </is>
      </c>
      <c r="D11" s="10" t="inlineStr">
        <is>
          <t>Not Started</t>
        </is>
      </c>
      <c r="E11" s="18" t="n"/>
    </row>
    <row r="12" ht="15" customHeight="1" s="11">
      <c r="A12" s="10" t="inlineStr">
        <is>
          <t>Save decision letter in 3 secure locations</t>
        </is>
      </c>
      <c r="B12" s="10" t="inlineStr">
        <is>
          <t>Admin</t>
        </is>
      </c>
      <c r="C12" s="10" t="inlineStr">
        <is>
          <t>Within 7 days</t>
        </is>
      </c>
      <c r="D12" s="10" t="inlineStr">
        <is>
          <t>Not Started</t>
        </is>
      </c>
      <c r="E12" s="18" t="n"/>
    </row>
    <row r="13" ht="15" customHeight="1" s="11">
      <c r="A13" s="10" t="inlineStr">
        <is>
          <t>Request VA records (Form 181 or eVetRecs)</t>
        </is>
      </c>
      <c r="B13" s="10" t="inlineStr">
        <is>
          <t>Admin</t>
        </is>
      </c>
      <c r="C13" s="10" t="inlineStr">
        <is>
          <t>Within 30 days</t>
        </is>
      </c>
      <c r="D13" s="10" t="inlineStr">
        <is>
          <t>Not Started</t>
        </is>
      </c>
      <c r="E13" s="18" t="n"/>
    </row>
    <row r="14" ht="15" customHeight="1" s="11">
      <c r="A14" s="10" t="inlineStr">
        <is>
          <t>Set 1-year reminder for appeal deadlines</t>
        </is>
      </c>
      <c r="B14" s="10" t="inlineStr">
        <is>
          <t>Tracking</t>
        </is>
      </c>
      <c r="C14" s="10" t="inlineStr">
        <is>
          <t>Within 30 days</t>
        </is>
      </c>
      <c r="D14" s="10" t="inlineStr">
        <is>
          <t>Not Started</t>
        </is>
      </c>
      <c r="E14" s="18" t="n"/>
    </row>
    <row r="15" ht="15" customHeight="1" s="11">
      <c r="A15" s="10" t="inlineStr">
        <is>
          <t>Verify all medications are in VA system</t>
        </is>
      </c>
      <c r="B15" s="10" t="inlineStr">
        <is>
          <t>Healthcare</t>
        </is>
      </c>
      <c r="C15" s="10" t="inlineStr">
        <is>
          <t>Within 60 days</t>
        </is>
      </c>
      <c r="D15" s="10" t="inlineStr">
        <is>
          <t>Not Started</t>
        </is>
      </c>
      <c r="E15" s="18" t="n"/>
    </row>
    <row r="16" ht="15" customHeight="1" s="11">
      <c r="A16" s="10" t="inlineStr">
        <is>
          <t>Schedule and attend all scheduled exams</t>
        </is>
      </c>
      <c r="B16" s="10" t="inlineStr">
        <is>
          <t>Healthcare</t>
        </is>
      </c>
      <c r="C16" s="10" t="inlineStr">
        <is>
          <t>As scheduled</t>
        </is>
      </c>
      <c r="D16" s="10" t="inlineStr">
        <is>
          <t>Not Started</t>
        </is>
      </c>
      <c r="E16" s="18" t="n"/>
    </row>
    <row r="17" ht="15" customHeight="1" s="11">
      <c r="A17" s="10" t="inlineStr">
        <is>
          <t>Obtain copies of all STRs and medical evidence</t>
        </is>
      </c>
      <c r="B17" s="10" t="inlineStr">
        <is>
          <t>Admin</t>
        </is>
      </c>
      <c r="C17" s="10" t="inlineStr">
        <is>
          <t>Within 60 days</t>
        </is>
      </c>
      <c r="D17" s="10" t="inlineStr">
        <is>
          <t>Not Started</t>
        </is>
      </c>
      <c r="E17" s="18" t="n"/>
    </row>
    <row r="18" ht="15" customHeight="1" s="11">
      <c r="A18" s="10" t="inlineStr">
        <is>
          <t>Notify VA of address/phone changes immediately</t>
        </is>
      </c>
      <c r="B18" s="10" t="inlineStr">
        <is>
          <t>Admin</t>
        </is>
      </c>
      <c r="C18" s="10" t="inlineStr">
        <is>
          <t>Immediately</t>
        </is>
      </c>
      <c r="D18" s="10" t="inlineStr">
        <is>
          <t>Not Started</t>
        </is>
      </c>
      <c r="E18" s="18" t="n"/>
    </row>
    <row r="19" ht="15" customHeight="1" s="11">
      <c r="A19" s="10" t="inlineStr">
        <is>
          <t>Review and update beneficiary information</t>
        </is>
      </c>
      <c r="B19" s="10" t="inlineStr">
        <is>
          <t>Admin</t>
        </is>
      </c>
      <c r="C19" s="10" t="inlineStr">
        <is>
          <t>Within 30 days</t>
        </is>
      </c>
      <c r="D19" s="10" t="inlineStr">
        <is>
          <t>Not Started</t>
        </is>
      </c>
      <c r="E19" s="18" t="n"/>
    </row>
    <row r="20" ht="15" customHeight="1" s="11">
      <c r="A20" s="10" t="inlineStr">
        <is>
          <t>File claims for ancillary benefits (Aid &amp; Attendance, etc.)</t>
        </is>
      </c>
      <c r="B20" s="10" t="inlineStr">
        <is>
          <t>Benefits</t>
        </is>
      </c>
      <c r="C20" s="10" t="inlineStr">
        <is>
          <t>Within 90 days</t>
        </is>
      </c>
      <c r="D20" s="10" t="inlineStr">
        <is>
          <t>Not Started</t>
        </is>
      </c>
      <c r="E20" s="18" t="n"/>
    </row>
    <row r="21" ht="15" customHeight="1" s="11">
      <c r="A21" s="10" t="inlineStr">
        <is>
          <t>Schedule 6-month check-in with VSO</t>
        </is>
      </c>
      <c r="B21" s="10" t="inlineStr">
        <is>
          <t>Support</t>
        </is>
      </c>
      <c r="C21" s="10" t="inlineStr">
        <is>
          <t>6 months</t>
        </is>
      </c>
      <c r="D21" s="10" t="inlineStr">
        <is>
          <t>Not Started</t>
        </is>
      </c>
      <c r="E21" s="18" t="n"/>
    </row>
    <row r="22">
      <c r="A22" s="10" t="inlineStr">
        <is>
          <t>Begin documentation for future claim increases</t>
        </is>
      </c>
      <c r="B22" s="10" t="inlineStr">
        <is>
          <t>Tracking</t>
        </is>
      </c>
      <c r="C22" s="10" t="inlineStr">
        <is>
          <t>Day 91</t>
        </is>
      </c>
      <c r="D22" s="10" t="inlineStr">
        <is>
          <t>Not Started</t>
        </is>
      </c>
      <c r="E22" s="18" t="n"/>
    </row>
  </sheetData>
  <dataValidations count="1">
    <dataValidation sqref="D2:D21" showDropDown="0" showInputMessage="0" showErrorMessage="0" allowBlank="1" type="list" errorStyle="stop" operator="between">
      <formula1>"Not Started,In Progress,Complete"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G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8" customWidth="1" style="10" min="1" max="7"/>
  </cols>
  <sheetData>
    <row r="1" ht="26.85" customHeight="1" s="11">
      <c r="A1" s="12" t="inlineStr">
        <is>
          <t>Condition</t>
        </is>
      </c>
      <c r="B1" s="12" t="inlineStr">
        <is>
          <t>Decision Date</t>
        </is>
      </c>
      <c r="C1" s="12" t="inlineStr">
        <is>
          <t>1-Year Deadline</t>
        </is>
      </c>
      <c r="D1" s="12" t="inlineStr">
        <is>
          <t>Appeal Lane Selected</t>
        </is>
      </c>
      <c r="E1" s="12" t="inlineStr">
        <is>
          <t>Filing Date</t>
        </is>
      </c>
      <c r="F1" s="12" t="inlineStr">
        <is>
          <t>Status</t>
        </is>
      </c>
      <c r="G1" s="12" t="inlineStr">
        <is>
          <t>Notes</t>
        </is>
      </c>
    </row>
    <row r="2" ht="15" customHeight="1" s="11">
      <c r="A2" s="20" t="inlineStr">
        <is>
          <t>Enter your VA-rated condition name</t>
        </is>
      </c>
      <c r="B2" s="20" t="inlineStr">
        <is>
          <t>Enter date (MM/DD/YYYY)</t>
        </is>
      </c>
      <c r="C2" s="20" t="inlineStr">
        <is>
          <t>Enter deadline date (MM/DD/YYYY)</t>
        </is>
      </c>
      <c r="D2" s="20" t="inlineStr">
        <is>
          <t>Select: Supplemental, HLR, or Board</t>
        </is>
      </c>
      <c r="E2" s="20" t="inlineStr">
        <is>
          <t>Enter date filed (MM/DD/YYYY)</t>
        </is>
      </c>
      <c r="F2" s="20" t="inlineStr">
        <is>
          <t>Select: Complete, In Progress, or Not Started</t>
        </is>
      </c>
      <c r="G2" s="20" t="inlineStr">
        <is>
          <t>Add any relevant notes or comments</t>
        </is>
      </c>
    </row>
    <row r="3" ht="15" customHeight="1" s="11">
      <c r="B3" s="18" t="n"/>
      <c r="C3" s="18">
        <f>IF(B2="","",B2+365)</f>
        <v/>
      </c>
      <c r="E3" s="18" t="n"/>
    </row>
    <row r="4" ht="15" customHeight="1" s="11">
      <c r="B4" s="18" t="n"/>
      <c r="C4" s="18">
        <f>IF(B3="","",B3+365)</f>
        <v/>
      </c>
      <c r="E4" s="18" t="n"/>
    </row>
    <row r="5" ht="15" customHeight="1" s="11">
      <c r="B5" s="18" t="n"/>
      <c r="C5" s="18">
        <f>IF(B4="","",B4+365)</f>
        <v/>
      </c>
      <c r="E5" s="18" t="n"/>
    </row>
    <row r="6" ht="15" customHeight="1" s="11">
      <c r="B6" s="18" t="n"/>
      <c r="C6" s="18">
        <f>IF(B5="","",B5+365)</f>
        <v/>
      </c>
      <c r="E6" s="18" t="n"/>
    </row>
    <row r="7" ht="15" customHeight="1" s="11">
      <c r="B7" s="18" t="n"/>
      <c r="C7" s="18">
        <f>IF(B6="","",B6+365)</f>
        <v/>
      </c>
      <c r="E7" s="18" t="n"/>
    </row>
    <row r="8" ht="15" customHeight="1" s="11">
      <c r="B8" s="18" t="n"/>
      <c r="C8" s="18">
        <f>IF(B7="","",B7+365)</f>
        <v/>
      </c>
      <c r="E8" s="18" t="n"/>
    </row>
    <row r="9" ht="15" customHeight="1" s="11">
      <c r="B9" s="18" t="n"/>
      <c r="C9" s="18">
        <f>IF(B8="","",B8+365)</f>
        <v/>
      </c>
      <c r="E9" s="18" t="n"/>
    </row>
    <row r="10" ht="15" customHeight="1" s="11">
      <c r="B10" s="18" t="n"/>
      <c r="C10" s="18">
        <f>IF(B9="","",B9+365)</f>
        <v/>
      </c>
      <c r="E10" s="18" t="n"/>
    </row>
    <row r="11" ht="15" customHeight="1" s="11">
      <c r="B11" s="18" t="n"/>
      <c r="C11" s="18">
        <f>IF(B10="","",B10+365)</f>
        <v/>
      </c>
      <c r="E11" s="18" t="n"/>
    </row>
    <row r="12" ht="15" customHeight="1" s="11">
      <c r="B12" s="18" t="n"/>
      <c r="C12" s="18">
        <f>IF(B11="","",B11+365)</f>
        <v/>
      </c>
      <c r="E12" s="18" t="n"/>
    </row>
    <row r="13" ht="15" customHeight="1" s="11">
      <c r="B13" s="18" t="n"/>
      <c r="C13" s="18">
        <f>IF(B12="","",B12+365)</f>
        <v/>
      </c>
      <c r="E13" s="18" t="n"/>
    </row>
    <row r="14" ht="15" customHeight="1" s="11">
      <c r="B14" s="18" t="n"/>
      <c r="C14" s="18">
        <f>IF(B13="","",B13+365)</f>
        <v/>
      </c>
      <c r="E14" s="18" t="n"/>
    </row>
    <row r="15" ht="15" customHeight="1" s="11">
      <c r="B15" s="18" t="n"/>
      <c r="C15" s="18">
        <f>IF(B14="","",B14+365)</f>
        <v/>
      </c>
      <c r="E15" s="18" t="n"/>
    </row>
    <row r="16" ht="15" customHeight="1" s="11">
      <c r="B16" s="18" t="n"/>
      <c r="C16" s="18">
        <f>IF(B15="","",B15+365)</f>
        <v/>
      </c>
      <c r="E16" s="18" t="n"/>
    </row>
    <row r="17" ht="15" customHeight="1" s="11">
      <c r="B17" s="18" t="n"/>
      <c r="C17" s="18">
        <f>IF(B16="","",B16+365)</f>
        <v/>
      </c>
      <c r="E17" s="18" t="n"/>
    </row>
    <row r="18" ht="15" customHeight="1" s="11">
      <c r="B18" s="18" t="n"/>
      <c r="C18" s="18">
        <f>IF(B17="","",B17+365)</f>
        <v/>
      </c>
      <c r="E18" s="18" t="n"/>
    </row>
    <row r="19" ht="15" customHeight="1" s="11">
      <c r="B19" s="18" t="n"/>
      <c r="C19" s="18">
        <f>IF(B18="","",B18+365)</f>
        <v/>
      </c>
      <c r="E19" s="18" t="n"/>
    </row>
    <row r="20" ht="15" customHeight="1" s="11">
      <c r="B20" s="18" t="n"/>
      <c r="C20" s="18">
        <f>IF(B19="","",B19+365)</f>
        <v/>
      </c>
      <c r="E20" s="18" t="n"/>
    </row>
    <row r="21" ht="15" customHeight="1" s="11">
      <c r="B21" s="18" t="n"/>
      <c r="C21" s="18">
        <f>IF(B20="","",B20+365)</f>
        <v/>
      </c>
      <c r="E21" s="18" t="n"/>
    </row>
    <row r="22">
      <c r="B22" s="18" t="n"/>
      <c r="C22" s="18">
        <f>IF(B21="","",B21+365)</f>
        <v/>
      </c>
      <c r="E22" s="18" t="n"/>
    </row>
  </sheetData>
  <dataValidations count="2">
    <dataValidation sqref="D2:D21" showDropDown="0" showInputMessage="0" showErrorMessage="0" allowBlank="1" type="list" errorStyle="stop" operator="between">
      <formula1>"Higher Level Review,Supplemental Claim,Board Appeal,Not Yet Decided"</formula1>
      <formula2>0</formula2>
    </dataValidation>
    <dataValidation sqref="F2:F21" showDropDown="0" showInputMessage="0" showErrorMessage="0" allowBlank="1" type="list" errorStyle="stop" operator="between">
      <formula1>"Not Filed,Pending,Approved,Denied,Withdrawn"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2026-04-13T06:42:07Z</dcterms:created>
  <dcterms:modified xmlns:dcterms="http://purl.org/dc/terms/" xmlns:xsi="http://www.w3.org/2001/XMLSchema-instance" xsi:type="dcterms:W3CDTF">2026-04-14T04:21:02Z</dcterms:modified>
  <cp:revision>0</cp:revision>
</cp:coreProperties>
</file>