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2026 Rate Tabl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8">
    <font>
      <name val="Calibri"/>
      <family val="2"/>
      <color theme="1"/>
      <sz val="11"/>
      <scheme val="minor"/>
    </font>
    <font>
      <name val="Arial"/>
      <b val="1"/>
      <color rgb="001A1A2E"/>
      <sz val="16"/>
    </font>
    <font>
      <name val="Arial"/>
      <i val="1"/>
      <color rgb="002D6A4F"/>
      <sz val="9"/>
    </font>
    <font>
      <name val="Arial"/>
      <b val="1"/>
      <color rgb="00FFFFFF"/>
      <sz val="11"/>
    </font>
    <font>
      <name val="Arial"/>
      <b val="1"/>
      <sz val="10"/>
    </font>
    <font>
      <name val="Arial"/>
      <b val="1"/>
      <color rgb="00FFFFFF"/>
      <sz val="12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00E94560"/>
        <bgColor rgb="00E94560"/>
      </patternFill>
    </fill>
    <fill>
      <patternFill patternType="solid">
        <fgColor rgb="00F5F5F5"/>
        <bgColor rgb="00F5F5F5"/>
      </patternFill>
    </fill>
    <fill>
      <patternFill patternType="solid">
        <fgColor rgb="002D6A4F"/>
        <bgColor rgb="002D6A4F"/>
      </patternFill>
    </fill>
    <fill>
      <patternFill patternType="solid">
        <fgColor rgb="000F3460"/>
        <bgColor rgb="000F3460"/>
      </patternFill>
    </fill>
    <fill>
      <patternFill patternType="solid">
        <fgColor rgb="00FFFFFF"/>
        <bgColor rgb="00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5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0" pivotButton="0" quotePrefix="0" xfId="0"/>
    <xf numFmtId="164" fontId="0" fillId="0" borderId="0" pivotButton="0" quotePrefix="0" xfId="0"/>
    <xf numFmtId="10" fontId="0" fillId="0" borderId="0" pivotButton="0" quotePrefix="0" xfId="0"/>
    <xf numFmtId="0" fontId="3" fillId="4" borderId="1" applyAlignment="1" pivotButton="0" quotePrefix="0" xfId="0">
      <alignment horizontal="center" vertical="center" wrapText="1"/>
    </xf>
    <xf numFmtId="165" fontId="0" fillId="0" borderId="0" pivotButton="0" quotePrefix="0" xfId="0"/>
    <xf numFmtId="165" fontId="5" fillId="2" borderId="0" pivotButton="0" quotePrefix="0" xfId="0"/>
    <xf numFmtId="0" fontId="3" fillId="5" borderId="1" applyAlignment="1" pivotButton="0" quotePrefix="0" xfId="0">
      <alignment horizontal="center" vertical="center" wrapText="1"/>
    </xf>
    <xf numFmtId="9" fontId="0" fillId="3" borderId="0" pivotButton="0" quotePrefix="0" xfId="0"/>
    <xf numFmtId="165" fontId="0" fillId="3" borderId="0" pivotButton="0" quotePrefix="0" xfId="0"/>
    <xf numFmtId="9" fontId="0" fillId="6" borderId="0" pivotButton="0" quotePrefix="0" xfId="0"/>
    <xf numFmtId="165" fontId="0" fillId="6" borderId="0" pivotButton="0" quotePrefix="0" xfId="0"/>
    <xf numFmtId="0" fontId="6" fillId="7" borderId="0" applyAlignment="1" pivotButton="0" quotePrefix="0" xfId="0">
      <alignment vertical="top" wrapText="1"/>
    </xf>
    <xf numFmtId="0" fontId="0" fillId="0" borderId="4" pivotButton="0" quotePrefix="0" xfId="0"/>
    <xf numFmtId="0" fontId="7" fillId="7" borderId="0" applyAlignment="1" pivotButton="0" quotePrefix="0" xfId="0">
      <alignment vertical="top" wrapText="1"/>
    </xf>
    <xf numFmtId="0" fontId="2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</cols>
  <sheetData>
    <row r="1" ht="25" customHeight="1">
      <c r="A1" s="1" t="inlineStr">
        <is>
          <t>VA BACK PAY CALCULATOR</t>
        </is>
      </c>
    </row>
    <row r="2">
      <c r="A2" s="17" t="inlineStr">
        <is>
          <t>Auto-calculated from effective date</t>
        </is>
      </c>
    </row>
    <row r="3">
      <c r="A3" s="18" t="inlineStr">
        <is>
          <t>VA compensation is tax-free under federal law.</t>
        </is>
      </c>
    </row>
    <row r="4"/>
    <row r="5">
      <c r="A5" s="3" t="inlineStr">
        <is>
          <t>INPUTS</t>
        </is>
      </c>
      <c r="B5" s="16" t="n"/>
    </row>
    <row r="7">
      <c r="A7" s="4" t="inlineStr">
        <is>
          <t>Previous Rating %</t>
        </is>
      </c>
    </row>
    <row r="8">
      <c r="A8" s="4" t="inlineStr">
        <is>
          <t>New Rating %</t>
        </is>
      </c>
    </row>
    <row r="9">
      <c r="A9" s="4" t="inlineStr">
        <is>
          <t>Dependent Status</t>
        </is>
      </c>
    </row>
    <row r="10">
      <c r="A10" s="4" t="inlineStr">
        <is>
          <t>Effective Date of Change</t>
        </is>
      </c>
      <c r="B10" s="5" t="n"/>
    </row>
    <row r="11">
      <c r="A11" s="4" t="inlineStr">
        <is>
          <t>Decision Date</t>
        </is>
      </c>
      <c r="B11" s="5" t="n"/>
    </row>
    <row r="12">
      <c r="A12" s="4" t="inlineStr">
        <is>
          <t>Attorney/Agent Fee %</t>
        </is>
      </c>
      <c r="B12" s="6" t="n">
        <v>0</v>
      </c>
    </row>
    <row r="14"/>
    <row r="15">
      <c r="A15" s="7" t="inlineStr">
        <is>
          <t>CALCULATIONS</t>
        </is>
      </c>
      <c r="B15" s="16" t="n"/>
    </row>
    <row r="16">
      <c r="A16" t="inlineStr">
        <is>
          <t>Monthly rate (previous rating):</t>
        </is>
      </c>
      <c r="B16" s="8">
        <f>VLOOKUP(B6,'2026 Rate Tables'!$A$3:$F$13,2,FALSE)</f>
        <v/>
      </c>
    </row>
    <row r="17">
      <c r="A17" t="inlineStr">
        <is>
          <t>Monthly rate (new rating):</t>
        </is>
      </c>
      <c r="B17" s="8">
        <f>VLOOKUP(B7,'2026 Rate Tables'!$A$3:$F$13,2,FALSE)</f>
        <v/>
      </c>
    </row>
    <row r="18">
      <c r="A18" t="inlineStr">
        <is>
          <t>Monthly difference:</t>
        </is>
      </c>
      <c r="B18" s="8">
        <f>B16-B15</f>
        <v/>
      </c>
    </row>
    <row r="19">
      <c r="A19" t="inlineStr">
        <is>
          <t>Retroactive months:</t>
        </is>
      </c>
      <c r="B19" s="8">
        <f>DATEDIF(B9,B10,"M")</f>
        <v/>
      </c>
    </row>
    <row r="20">
      <c r="A20" t="inlineStr">
        <is>
          <t>Gross back pay:</t>
        </is>
      </c>
      <c r="B20" s="8">
        <f>B16*B16</f>
        <v/>
      </c>
    </row>
    <row r="21">
      <c r="A21" t="inlineStr">
        <is>
          <t>Attorney fees (if any):</t>
        </is>
      </c>
      <c r="B21" s="8">
        <f>B16*B11</f>
        <v/>
      </c>
    </row>
    <row r="22">
      <c r="A22" t="inlineStr">
        <is>
          <t>NET BACK PAY:</t>
        </is>
      </c>
      <c r="B22" s="9">
        <f>B17-B16</f>
        <v/>
      </c>
    </row>
  </sheetData>
  <mergeCells count="4">
    <mergeCell ref="A4:B4"/>
    <mergeCell ref="A1:D1"/>
    <mergeCell ref="A14:B14"/>
    <mergeCell ref="A2:D2"/>
  </mergeCells>
  <dataValidations count="3">
    <dataValidation sqref="B6" showDropDown="0" showInputMessage="0" showErrorMessage="0" allowBlank="1" type="list">
      <formula1>"0,10,20,30,40,50,60,70,80,90"</formula1>
    </dataValidation>
    <dataValidation sqref="B7" showDropDown="0" showInputMessage="0" showErrorMessage="0" allowBlank="1" type="list">
      <formula1>"10,20,30,40,50,60,70,80,90,100"</formula1>
    </dataValidation>
    <dataValidation sqref="B8" showDropDown="0" showInputMessage="0" showErrorMessage="0" allowBlank="1" type="list">
      <formula1>"Veteran alone,Vet + Spouse,Vet + Spouse + 1 Child,Vet + Spouse + 2 Children,Vet + Spouse + 3 Children"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6" customWidth="1" min="4" max="4"/>
    <col width="18" customWidth="1" min="5" max="5"/>
    <col width="18" customWidth="1" min="6" max="6"/>
  </cols>
  <sheetData>
    <row r="1">
      <c r="A1" s="1" t="inlineStr">
        <is>
          <t>2026 VA DISABILITY COMPENSATION RATES</t>
        </is>
      </c>
    </row>
    <row r="2">
      <c r="A2" s="17" t="inlineStr">
        <is>
          <t>Enter 2026 va disability compensation rates</t>
        </is>
      </c>
      <c r="B2" s="15" t="inlineStr"/>
      <c r="C2" s="15" t="inlineStr"/>
      <c r="D2" s="15" t="inlineStr"/>
      <c r="E2" s="15" t="inlineStr"/>
      <c r="F2" s="15" t="inlineStr"/>
    </row>
    <row r="3" ht="20" customHeight="1"/>
    <row r="4">
      <c r="A4" s="10" t="inlineStr">
        <is>
          <t>Rating %</t>
        </is>
      </c>
      <c r="B4" s="10" t="inlineStr">
        <is>
          <t>Vet Alone</t>
        </is>
      </c>
      <c r="C4" s="10" t="inlineStr">
        <is>
          <t>Vet + Spouse</t>
        </is>
      </c>
      <c r="D4" s="10" t="inlineStr">
        <is>
          <t>V+S+1 Child</t>
        </is>
      </c>
      <c r="E4" s="10" t="inlineStr">
        <is>
          <t>V+S+2 Children</t>
        </is>
      </c>
      <c r="F4" s="10" t="inlineStr">
        <is>
          <t>V+S+3 Children</t>
        </is>
      </c>
    </row>
    <row r="5">
      <c r="A5" s="11" t="inlineStr">
        <is>
          <t>10%</t>
        </is>
      </c>
      <c r="B5" s="12" t="n">
        <v>171.23</v>
      </c>
      <c r="C5" s="12" t="n">
        <v>171.23</v>
      </c>
      <c r="D5" s="12" t="n">
        <v>171.23</v>
      </c>
      <c r="E5" s="12" t="n">
        <v>171.23</v>
      </c>
      <c r="F5" s="12" t="n">
        <v>171.23</v>
      </c>
    </row>
    <row r="6">
      <c r="A6" s="13" t="inlineStr">
        <is>
          <t>20%</t>
        </is>
      </c>
      <c r="B6" s="14" t="n">
        <v>338.49</v>
      </c>
      <c r="C6" s="14" t="n">
        <v>338.49</v>
      </c>
      <c r="D6" s="14" t="n">
        <v>338.49</v>
      </c>
      <c r="E6" s="14" t="n">
        <v>338.49</v>
      </c>
      <c r="F6" s="14" t="n">
        <v>338.49</v>
      </c>
    </row>
    <row r="7">
      <c r="A7" s="11" t="inlineStr">
        <is>
          <t>30%</t>
        </is>
      </c>
      <c r="B7" s="12" t="n">
        <v>524.3099999999999</v>
      </c>
      <c r="C7" s="12" t="n">
        <v>586.3099999999999</v>
      </c>
      <c r="D7" s="12" t="n">
        <v>632.3099999999999</v>
      </c>
      <c r="E7" s="12" t="n">
        <v>678.3099999999999</v>
      </c>
      <c r="F7" s="12" t="n">
        <v>724.3099999999999</v>
      </c>
    </row>
    <row r="8">
      <c r="A8" s="13" t="inlineStr">
        <is>
          <t>40%</t>
        </is>
      </c>
      <c r="B8" s="14" t="n">
        <v>755.28</v>
      </c>
      <c r="C8" s="14" t="n">
        <v>839.28</v>
      </c>
      <c r="D8" s="14" t="n">
        <v>899.28</v>
      </c>
      <c r="E8" s="14" t="n">
        <v>959.28</v>
      </c>
      <c r="F8" s="14" t="n">
        <v>1019.28</v>
      </c>
    </row>
    <row r="9">
      <c r="A9" s="11" t="inlineStr">
        <is>
          <t>50%</t>
        </is>
      </c>
      <c r="B9" s="12" t="n">
        <v>1075.16</v>
      </c>
      <c r="C9" s="12" t="n">
        <v>1181.16</v>
      </c>
      <c r="D9" s="12" t="n">
        <v>1255.16</v>
      </c>
      <c r="E9" s="12" t="n">
        <v>1329.16</v>
      </c>
      <c r="F9" s="12" t="n">
        <v>1403.16</v>
      </c>
    </row>
    <row r="10">
      <c r="A10" s="13" t="inlineStr">
        <is>
          <t>60%</t>
        </is>
      </c>
      <c r="B10" s="14" t="n">
        <v>1361.88</v>
      </c>
      <c r="C10" s="14" t="n">
        <v>1489.88</v>
      </c>
      <c r="D10" s="14" t="n">
        <v>1577.88</v>
      </c>
      <c r="E10" s="14" t="n">
        <v>1665.88</v>
      </c>
      <c r="F10" s="14" t="n">
        <v>1753.88</v>
      </c>
    </row>
    <row r="11">
      <c r="A11" s="11" t="inlineStr">
        <is>
          <t>70%</t>
        </is>
      </c>
      <c r="B11" s="12" t="n">
        <v>1716.28</v>
      </c>
      <c r="C11" s="12" t="n">
        <v>1866.28</v>
      </c>
      <c r="D11" s="12" t="n">
        <v>1968.28</v>
      </c>
      <c r="E11" s="12" t="n">
        <v>2070.28</v>
      </c>
      <c r="F11" s="12" t="n">
        <v>2172.28</v>
      </c>
    </row>
    <row r="12">
      <c r="A12" s="13" t="inlineStr">
        <is>
          <t>80%</t>
        </is>
      </c>
      <c r="B12" s="14" t="n">
        <v>1995.01</v>
      </c>
      <c r="C12" s="14" t="n">
        <v>2167.01</v>
      </c>
      <c r="D12" s="14" t="n">
        <v>2283.01</v>
      </c>
      <c r="E12" s="14" t="n">
        <v>2399.01</v>
      </c>
      <c r="F12" s="14" t="n">
        <v>2515.01</v>
      </c>
    </row>
    <row r="13">
      <c r="A13" s="11" t="inlineStr">
        <is>
          <t>90%</t>
        </is>
      </c>
      <c r="B13" s="12" t="n">
        <v>2241.91</v>
      </c>
      <c r="C13" s="12" t="n">
        <v>2435.91</v>
      </c>
      <c r="D13" s="12" t="n">
        <v>2565.91</v>
      </c>
      <c r="E13" s="12" t="n">
        <v>2695.91</v>
      </c>
      <c r="F13" s="12" t="n">
        <v>2825.91</v>
      </c>
    </row>
    <row r="14">
      <c r="A14" s="13" t="inlineStr">
        <is>
          <t>100%</t>
        </is>
      </c>
      <c r="B14" s="14" t="n">
        <v>3737.85</v>
      </c>
      <c r="C14" s="14" t="n">
        <v>3953.85</v>
      </c>
      <c r="D14" s="14" t="n">
        <v>4097.85</v>
      </c>
      <c r="E14" s="14" t="n">
        <v>4241.85</v>
      </c>
      <c r="F14" s="14" t="n">
        <v>4385.85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2026-04-13T04:05:55Z</dcterms:created>
  <dcterms:modified xmlns:dcterms="http://purl.org/dc/terms/" xmlns:xsi="http://www.w3.org/2001/XMLSchema-instance" xsi:type="dcterms:W3CDTF">2026-04-14T04:21:04Z</dcterms:modified>
</cp:coreProperties>
</file>