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CUE Assessment" sheetId="1" state="visible" r:id="rId1"/>
    <sheet xmlns:r="http://schemas.openxmlformats.org/officeDocument/2006/relationships" name="CUE Reference" sheetId="2" state="visible" r:id="rId2"/>
  </sheets>
  <definedNames/>
  <calcPr calcId="124519" fullCalcOnLoad="1" refMode="A1" iterate="0" iterateCount="100" iterateDelta="0.0001"/>
</workbook>
</file>

<file path=xl/styles.xml><?xml version="1.0" encoding="utf-8"?>
<styleSheet xmlns="http://schemas.openxmlformats.org/spreadsheetml/2006/main">
  <numFmts count="2">
    <numFmt numFmtId="164" formatCode="mm/dd/yyyy"/>
    <numFmt numFmtId="165" formatCode="\$#,##0"/>
  </numFmts>
  <fonts count="16">
    <font>
      <name val="Calibri"/>
      <charset val="1"/>
      <family val="2"/>
      <color theme="1"/>
      <sz val="11"/>
    </font>
    <font>
      <name val="Arial"/>
      <family val="0"/>
      <sz val="10"/>
    </font>
    <font>
      <name val="Arial"/>
      <family val="0"/>
      <sz val="10"/>
    </font>
    <font>
      <name val="Arial"/>
      <family val="0"/>
      <sz val="10"/>
    </font>
    <font>
      <name val="Cambria"/>
      <charset val="1"/>
      <family val="0"/>
      <b val="1"/>
      <color rgb="FFFFFFFF"/>
      <sz val="14"/>
    </font>
    <font>
      <name val="Cambria"/>
      <charset val="1"/>
      <family val="0"/>
      <i val="1"/>
      <sz val="9"/>
    </font>
    <font>
      <name val="Cambria"/>
      <charset val="1"/>
      <family val="0"/>
      <b val="1"/>
      <color rgb="FFFFFFFF"/>
      <sz val="11"/>
    </font>
    <font>
      <name val="Cambria"/>
      <charset val="1"/>
      <family val="0"/>
      <sz val="9"/>
    </font>
    <font>
      <name val="Cambria"/>
      <charset val="1"/>
      <family val="0"/>
      <color rgb="FF0070C0"/>
      <sz val="11"/>
    </font>
    <font>
      <name val="Cambria"/>
      <charset val="1"/>
      <family val="0"/>
      <b val="1"/>
      <sz val="10"/>
    </font>
    <font>
      <name val="Cambria"/>
      <charset val="1"/>
      <family val="0"/>
      <b val="1"/>
      <sz val="11"/>
    </font>
    <font>
      <name val="Cambria"/>
      <charset val="1"/>
      <family val="0"/>
      <b val="1"/>
      <color rgb="FFFFFFFF"/>
      <sz val="10"/>
    </font>
    <font>
      <name val="Cambria"/>
      <charset val="1"/>
      <family val="0"/>
      <b val="1"/>
      <sz val="9"/>
    </font>
    <font>
      <name val="Cambria"/>
      <charset val="1"/>
      <family val="0"/>
      <b val="1"/>
      <i val="1"/>
      <color rgb="FFC00000"/>
      <sz val="9"/>
    </font>
    <font>
      <i val="1"/>
      <color rgb="000066CC"/>
      <sz val="10"/>
    </font>
    <font>
      <i val="1"/>
      <color rgb="000066CC"/>
      <sz val="9"/>
    </font>
  </fonts>
  <fills count="5">
    <fill>
      <patternFill/>
    </fill>
    <fill>
      <patternFill patternType="gray125"/>
    </fill>
    <fill>
      <patternFill patternType="solid">
        <fgColor rgb="FF1A1A2E"/>
        <bgColor rgb="FF0F3460"/>
      </patternFill>
    </fill>
    <fill>
      <patternFill patternType="solid">
        <fgColor rgb="FF0F3460"/>
        <bgColor rgb="FF1A1A2E"/>
      </patternFill>
    </fill>
    <fill>
      <patternFill patternType="solid">
        <fgColor rgb="00F2F2F2"/>
        <bgColor rgb="00F2F2F2"/>
      </patternFill>
    </fill>
  </fills>
  <borders count="2">
    <border>
      <left/>
      <right/>
      <top/>
      <bottom/>
      <diagonal/>
    </border>
    <border>
      <left style="thin"/>
      <right style="thin"/>
      <top style="thin"/>
      <bottom style="thin"/>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45">
    <xf numFmtId="0" fontId="0" fillId="0" borderId="0" applyAlignment="1" pivotButton="0" quotePrefix="0" xfId="0">
      <alignment horizontal="general" vertical="bottom"/>
    </xf>
    <xf numFmtId="0" fontId="4" fillId="2" borderId="0" applyAlignment="1" pivotButton="0" quotePrefix="0" xfId="0">
      <alignment horizontal="center" vertical="center"/>
    </xf>
    <xf numFmtId="0" fontId="5" fillId="0" borderId="0" applyAlignment="1" pivotButton="0" quotePrefix="0" xfId="0">
      <alignment horizontal="left" vertical="center" wrapText="1"/>
    </xf>
    <xf numFmtId="0" fontId="6" fillId="3" borderId="0" applyAlignment="1" pivotButton="0" quotePrefix="0" xfId="0">
      <alignment horizontal="general" vertical="bottom"/>
    </xf>
    <xf numFmtId="0" fontId="7" fillId="0" borderId="0" applyAlignment="1" pivotButton="0" quotePrefix="0" xfId="0">
      <alignment horizontal="left" vertical="center" wrapText="1"/>
    </xf>
    <xf numFmtId="0" fontId="8" fillId="0" borderId="1" applyAlignment="1" pivotButton="0" quotePrefix="0" xfId="0">
      <alignment horizontal="general" vertical="bottom"/>
    </xf>
    <xf numFmtId="0" fontId="7" fillId="0" borderId="0" applyAlignment="1" pivotButton="0" quotePrefix="0" xfId="0">
      <alignment horizontal="left" vertical="top" wrapText="1"/>
    </xf>
    <xf numFmtId="0" fontId="8" fillId="0" borderId="1" applyAlignment="1" pivotButton="0" quotePrefix="0" xfId="0">
      <alignment horizontal="left" vertical="top" wrapText="1"/>
    </xf>
    <xf numFmtId="0" fontId="9" fillId="0" borderId="0" applyAlignment="1" pivotButton="0" quotePrefix="0" xfId="0">
      <alignment horizontal="general" vertical="bottom"/>
    </xf>
    <xf numFmtId="0" fontId="10" fillId="0" borderId="0" applyAlignment="1" pivotButton="0" quotePrefix="0" xfId="0">
      <alignment horizontal="left" vertical="center" wrapText="1"/>
    </xf>
    <xf numFmtId="0" fontId="10" fillId="0" borderId="0" applyAlignment="1" pivotButton="0" quotePrefix="0" xfId="0">
      <alignment horizontal="general" vertical="bottom"/>
    </xf>
    <xf numFmtId="0" fontId="11" fillId="0" borderId="0" applyAlignment="1" pivotButton="0" quotePrefix="0" xfId="0">
      <alignment horizontal="left" vertical="center" wrapText="1"/>
    </xf>
    <xf numFmtId="0" fontId="7" fillId="0" borderId="0" applyAlignment="1" pivotButton="0" quotePrefix="0" xfId="0">
      <alignment horizontal="general" vertical="bottom"/>
    </xf>
    <xf numFmtId="164" fontId="8" fillId="0" borderId="1" applyAlignment="1" pivotButton="0" quotePrefix="0" xfId="0">
      <alignment horizontal="general" vertical="bottom"/>
    </xf>
    <xf numFmtId="164" fontId="0" fillId="0" borderId="1" applyAlignment="1" pivotButton="0" quotePrefix="0" xfId="0">
      <alignment horizontal="general" vertical="bottom"/>
    </xf>
    <xf numFmtId="165" fontId="8" fillId="0" borderId="1" applyAlignment="1" pivotButton="0" quotePrefix="0" xfId="0">
      <alignment horizontal="general" vertical="bottom"/>
    </xf>
    <xf numFmtId="1" fontId="0" fillId="0" borderId="1" applyAlignment="1" pivotButton="0" quotePrefix="0" xfId="0">
      <alignment horizontal="general" vertical="bottom"/>
    </xf>
    <xf numFmtId="0" fontId="12" fillId="0" borderId="0" applyAlignment="1" pivotButton="0" quotePrefix="0" xfId="0">
      <alignment horizontal="general" vertical="bottom"/>
    </xf>
    <xf numFmtId="165" fontId="10" fillId="0" borderId="1" applyAlignment="1" pivotButton="0" quotePrefix="0" xfId="0">
      <alignment horizontal="general" vertical="bottom"/>
    </xf>
    <xf numFmtId="0" fontId="0" fillId="0" borderId="0" applyAlignment="1" pivotButton="0" quotePrefix="0" xfId="0">
      <alignment horizontal="left" vertical="top" wrapText="1"/>
    </xf>
    <xf numFmtId="0" fontId="13" fillId="0" borderId="0" applyAlignment="1" pivotButton="0" quotePrefix="0" xfId="0">
      <alignment horizontal="left" vertical="top" wrapText="1"/>
    </xf>
    <xf numFmtId="0" fontId="0" fillId="0" borderId="0" applyAlignment="1" pivotButton="0" quotePrefix="0" xfId="0">
      <alignment horizontal="general" vertical="bottom"/>
    </xf>
    <xf numFmtId="0" fontId="0" fillId="0" borderId="0" pivotButton="0" quotePrefix="0" xfId="0"/>
    <xf numFmtId="0" fontId="4" fillId="2" borderId="0" applyAlignment="1" pivotButton="0" quotePrefix="0" xfId="0">
      <alignment horizontal="center" vertical="center"/>
    </xf>
    <xf numFmtId="0" fontId="5" fillId="0" borderId="0" applyAlignment="1" pivotButton="0" quotePrefix="0" xfId="0">
      <alignment horizontal="left" vertical="center" wrapText="1"/>
    </xf>
    <xf numFmtId="0" fontId="6" fillId="3" borderId="0" applyAlignment="1" pivotButton="0" quotePrefix="0" xfId="0">
      <alignment horizontal="general" vertical="bottom"/>
    </xf>
    <xf numFmtId="0" fontId="7" fillId="0" borderId="0" applyAlignment="1" pivotButton="0" quotePrefix="0" xfId="0">
      <alignment horizontal="left" vertical="center" wrapText="1"/>
    </xf>
    <xf numFmtId="0" fontId="8" fillId="0" borderId="1" applyAlignment="1" pivotButton="0" quotePrefix="0" xfId="0">
      <alignment horizontal="general" vertical="bottom"/>
    </xf>
    <xf numFmtId="0" fontId="7" fillId="0" borderId="0" applyAlignment="1" pivotButton="0" quotePrefix="0" xfId="0">
      <alignment horizontal="left" vertical="top" wrapText="1"/>
    </xf>
    <xf numFmtId="0" fontId="8" fillId="0" borderId="1" applyAlignment="1" pivotButton="0" quotePrefix="0" xfId="0">
      <alignment horizontal="left" vertical="top" wrapText="1"/>
    </xf>
    <xf numFmtId="0" fontId="9" fillId="0" borderId="0" applyAlignment="1" pivotButton="0" quotePrefix="0" xfId="0">
      <alignment horizontal="general" vertical="bottom"/>
    </xf>
    <xf numFmtId="0" fontId="10" fillId="0" borderId="0" applyAlignment="1" pivotButton="0" quotePrefix="0" xfId="0">
      <alignment horizontal="left" vertical="center" wrapText="1"/>
    </xf>
    <xf numFmtId="0" fontId="10" fillId="0" borderId="0" applyAlignment="1" pivotButton="0" quotePrefix="0" xfId="0">
      <alignment horizontal="general" vertical="bottom"/>
    </xf>
    <xf numFmtId="0" fontId="11" fillId="0" borderId="0" applyAlignment="1" pivotButton="0" quotePrefix="0" xfId="0">
      <alignment horizontal="left" vertical="center" wrapText="1"/>
    </xf>
    <xf numFmtId="0" fontId="7" fillId="0" borderId="0" applyAlignment="1" pivotButton="0" quotePrefix="0" xfId="0">
      <alignment horizontal="general" vertical="bottom"/>
    </xf>
    <xf numFmtId="164" fontId="8" fillId="0" borderId="1" applyAlignment="1" pivotButton="0" quotePrefix="0" xfId="0">
      <alignment horizontal="general" vertical="bottom"/>
    </xf>
    <xf numFmtId="164" fontId="0" fillId="0" borderId="1" applyAlignment="1" pivotButton="0" quotePrefix="0" xfId="0">
      <alignment horizontal="general" vertical="bottom"/>
    </xf>
    <xf numFmtId="165" fontId="8" fillId="0" borderId="1" applyAlignment="1" pivotButton="0" quotePrefix="0" xfId="0">
      <alignment horizontal="general" vertical="bottom"/>
    </xf>
    <xf numFmtId="1" fontId="0" fillId="0" borderId="1" applyAlignment="1" pivotButton="0" quotePrefix="0" xfId="0">
      <alignment horizontal="general" vertical="bottom"/>
    </xf>
    <xf numFmtId="0" fontId="12" fillId="0" borderId="0" applyAlignment="1" pivotButton="0" quotePrefix="0" xfId="0">
      <alignment horizontal="general" vertical="bottom"/>
    </xf>
    <xf numFmtId="165" fontId="10" fillId="0" borderId="1" applyAlignment="1" pivotButton="0" quotePrefix="0" xfId="0">
      <alignment horizontal="general" vertical="bottom"/>
    </xf>
    <xf numFmtId="0" fontId="14" fillId="4" borderId="0" applyAlignment="1" pivotButton="0" quotePrefix="0" xfId="0">
      <alignment vertical="top" wrapText="1"/>
    </xf>
    <xf numFmtId="0" fontId="0" fillId="0" borderId="0" applyAlignment="1" pivotButton="0" quotePrefix="0" xfId="0">
      <alignment horizontal="left" vertical="top" wrapText="1"/>
    </xf>
    <xf numFmtId="0" fontId="13" fillId="0" borderId="0" applyAlignment="1" pivotButton="0" quotePrefix="0" xfId="0">
      <alignment horizontal="left" vertical="top" wrapText="1"/>
    </xf>
    <xf numFmtId="0" fontId="15" fillId="4" borderId="0" applyAlignment="1" pivotButton="0" quotePrefix="0" xfId="0">
      <alignment vertical="top" wrapText="1"/>
    </xf>
  </cellXfs>
  <cellStyles count="6">
    <cellStyle name="Normal" xfId="0" builtinId="0"/>
    <cellStyle name="Comma" xfId="1" builtinId="3"/>
    <cellStyle name="Comma [0]" xfId="2" builtinId="6"/>
    <cellStyle name="Currency" xfId="3" builtinId="4"/>
    <cellStyle name="Currency [0]" xfId="4" builtinId="7"/>
    <cellStyle name="Percent" xfId="5" builtinId="5"/>
  </cellStyles>
  <dxfs count="2">
    <dxf>
      <font>
        <b val="1"/>
        <color rgb="FFFFFFFF"/>
      </font>
      <fill>
        <patternFill>
          <bgColor rgb="FF92D050"/>
        </patternFill>
      </fill>
    </dxf>
    <dxf>
      <font>
        <b val="1"/>
        <color rgb="FFFFFFFF"/>
      </font>
      <fill>
        <patternFill>
          <bgColor rgb="FFFF0000"/>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F3460"/>
      <rgbColor rgb="FF339966"/>
      <rgbColor rgb="FF003300"/>
      <rgbColor rgb="FF333300"/>
      <rgbColor rgb="FF993300"/>
      <rgbColor rgb="FF993366"/>
      <rgbColor rgb="FF333399"/>
      <rgbColor rgb="FF1A1A2E"/>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outlinePr summaryBelow="1" summaryRight="1"/>
    <pageSetUpPr fitToPage="0"/>
  </sheetPr>
  <dimension ref="A1:C35"/>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40" customWidth="1" style="21" min="1" max="1"/>
    <col width="30" customWidth="1" style="21" min="2" max="2"/>
    <col width="20" customWidth="1" style="21" min="3" max="3"/>
  </cols>
  <sheetData>
    <row r="1" ht="24.75" customHeight="1" s="22">
      <c r="A1" s="23" t="inlineStr">
        <is>
          <t>CLEAR AND UNMISTAKABLE ERROR (CUE) VIABILITY ASSESSMENT</t>
        </is>
      </c>
    </row>
    <row r="2" ht="30" customHeight="1" s="22">
      <c r="A2" s="44" t="inlineStr">
        <is>
          <t>Enter clear and unmistakable error (cue) viability assessment</t>
        </is>
      </c>
    </row>
    <row r="3"/>
    <row r="4" ht="24.75" customHeight="1" s="22">
      <c r="A4" s="25" t="inlineStr">
        <is>
          <t>PART 1: CORRECT FACTS BEFORE THE AGENCY (38 CFR 20.1400)</t>
        </is>
      </c>
    </row>
    <row r="5" ht="24.75" customHeight="1" s="22">
      <c r="A5" s="26" t="inlineStr">
        <is>
          <t>Q1: Was the evidence that supports a different outcome IN the VA file at time of original decision?</t>
        </is>
      </c>
      <c r="B5" s="27" t="n"/>
    </row>
    <row r="6" ht="24.75" customHeight="1" s="22">
      <c r="A6" s="26" t="inlineStr">
        <is>
          <t>Q2: Can you identify the specific document(s) in the file?</t>
        </is>
      </c>
      <c r="B6" s="27" t="n"/>
    </row>
    <row r="7" ht="24.75" customHeight="1" s="22">
      <c r="A7" s="28" t="inlineStr">
        <is>
          <t>Q3: Document name(s) and date(s):</t>
        </is>
      </c>
      <c r="B7" s="29" t="n"/>
    </row>
    <row r="9" ht="30" customHeight="1" s="22">
      <c r="A9" s="30" t="inlineStr">
        <is>
          <t>PART 1 RESULT:</t>
        </is>
      </c>
      <c r="B9" s="31">
        <f>IF(AND(B5="Yes",B6="Yes"),"PASS","FAIL - CUE requires evidence to have been in file at time of decision")</f>
        <v/>
      </c>
    </row>
    <row r="11" ht="24.75" customHeight="1" s="22">
      <c r="A11" s="25" t="inlineStr">
        <is>
          <t>PART 2: VA FAILED TO APPLY CORRECT LAW</t>
        </is>
      </c>
    </row>
    <row r="12" ht="24.75" customHeight="1" s="22">
      <c r="A12" s="26" t="inlineStr">
        <is>
          <t>Q4: Can you identify the specific regulation VA should have applied?</t>
        </is>
      </c>
      <c r="B12" s="27" t="n"/>
    </row>
    <row r="13" ht="24.75" customHeight="1" s="22">
      <c r="A13" s="26" t="inlineStr">
        <is>
          <t>Q5: Regulation citation:</t>
        </is>
      </c>
      <c r="B13" s="27" t="n"/>
    </row>
    <row r="14" ht="24.75" customHeight="1" s="22">
      <c r="A14" s="26" t="inlineStr">
        <is>
          <t>Q6: Was this regulation in effect at the time of the original decision?</t>
        </is>
      </c>
      <c r="B14" s="27" t="n"/>
    </row>
    <row r="15" ht="24.75" customHeight="1" s="22">
      <c r="A15" s="26" t="inlineStr">
        <is>
          <t>Q7: Did VA decision contradict this regulation?</t>
        </is>
      </c>
      <c r="B15" s="27" t="n"/>
    </row>
    <row r="17" ht="30" customHeight="1" s="22">
      <c r="A17" s="30" t="inlineStr">
        <is>
          <t>PART 2 RESULT:</t>
        </is>
      </c>
      <c r="B17" s="31">
        <f>IF(AND(B12="Yes",B14="Yes",B15="Yes"),"PASS","FAIL - Must identify specific regulation violated at time of decision")</f>
        <v/>
      </c>
    </row>
    <row r="19" ht="24.75" customHeight="1" s="22">
      <c r="A19" s="25" t="inlineStr">
        <is>
          <t>PART 3: ERROR IS CLEAR AND UNDEBATABLE</t>
        </is>
      </c>
    </row>
    <row r="20" ht="24.75" customHeight="1" s="22">
      <c r="A20" s="26" t="inlineStr">
        <is>
          <t>Q8: If VA applied correct law to correct facts, would outcome definitely be different?</t>
        </is>
      </c>
      <c r="B20" s="27" t="n"/>
    </row>
    <row r="21" ht="24.75" customHeight="1" s="22">
      <c r="A21" s="26" t="inlineStr">
        <is>
          <t>Q9: Is there ANY reasonable interpretation that supports VA original decision?</t>
        </is>
      </c>
      <c r="B21" s="27" t="n"/>
    </row>
    <row r="22" ht="24.75" customHeight="1" s="22">
      <c r="A22" s="26" t="inlineStr">
        <is>
          <t>Q10: Would a reasonable adjudicator agree the error changed the outcome?</t>
        </is>
      </c>
      <c r="B22" s="27" t="n"/>
    </row>
    <row r="24" ht="30" customHeight="1" s="22">
      <c r="A24" s="30" t="inlineStr">
        <is>
          <t>PART 3 RESULT:</t>
        </is>
      </c>
      <c r="B24" s="31">
        <f>IF(AND(B20="Yes",B21="No",B22="Yes"),"PASS","FAIL - Outcome must be undebatable")</f>
        <v/>
      </c>
    </row>
    <row r="26" ht="15" customHeight="1" s="22">
      <c r="A26" s="32" t="inlineStr">
        <is>
          <t>OVERALL CUE VIABILITY:</t>
        </is>
      </c>
    </row>
    <row r="27" ht="39.75" customHeight="1" s="22">
      <c r="A27" s="33">
        <f>IF(AND(B9="PASS",B17="PASS",B24="PASS"),"VIABLE — Consider consulting VA-accredited attorney for CUE claim","NOT VIABLE — CUE requires all three elements. Consider Supplemental Claim or HLR instead.")</f>
        <v/>
      </c>
    </row>
    <row r="29" ht="24.75" customHeight="1" s="22">
      <c r="A29" s="25" t="inlineStr">
        <is>
          <t>FINANCIAL IMPACT (IF VIABLE)</t>
        </is>
      </c>
    </row>
    <row r="30" ht="19.5" customHeight="1" s="22">
      <c r="A30" s="34" t="inlineStr">
        <is>
          <t>Original Decision Date</t>
        </is>
      </c>
      <c r="B30" s="35" t="n"/>
    </row>
    <row r="31" ht="19.5" customHeight="1" s="22">
      <c r="A31" s="34" t="inlineStr">
        <is>
          <t>Current Date</t>
        </is>
      </c>
      <c r="B31" s="36">
        <f>TODAY()</f>
        <v/>
      </c>
    </row>
    <row r="32" ht="19.5" customHeight="1" s="22">
      <c r="A32" s="34" t="inlineStr">
        <is>
          <t>Rating That Should Have Been Assigned</t>
        </is>
      </c>
      <c r="B32" s="27" t="n"/>
    </row>
    <row r="33" ht="19.5" customHeight="1" s="22">
      <c r="A33" s="34" t="inlineStr">
        <is>
          <t>Monthly Rate Difference</t>
        </is>
      </c>
      <c r="B33" s="37" t="n"/>
    </row>
    <row r="34" ht="19.5" customHeight="1" s="22">
      <c r="A34" s="34" t="inlineStr">
        <is>
          <t>Months Since Original Decision</t>
        </is>
      </c>
      <c r="B34" s="38">
        <f>IF(AND(B30&lt;&gt;"",B31&lt;&gt;""),INT((B31-B30)/30.44),"")</f>
        <v/>
      </c>
    </row>
    <row r="35" ht="19.5" customHeight="1" s="22">
      <c r="A35" s="39" t="inlineStr">
        <is>
          <t>Potential Retroactive Back Pay</t>
        </is>
      </c>
      <c r="B35" s="40">
        <f>IF(AND(B33&lt;&gt;"",B34&lt;&gt;""),B33*B34,"")</f>
        <v/>
      </c>
    </row>
  </sheetData>
  <mergeCells count="8">
    <mergeCell ref="A19:C19"/>
    <mergeCell ref="A11:C11"/>
    <mergeCell ref="A1:C1"/>
    <mergeCell ref="A27:C27"/>
    <mergeCell ref="A29:C29"/>
    <mergeCell ref="A4:C4"/>
    <mergeCell ref="A26:C26"/>
    <mergeCell ref="A2:C2"/>
  </mergeCells>
  <conditionalFormatting sqref="B9">
    <cfRule type="expression" rank="0" priority="2" equalAverage="0" aboveAverage="0" dxfId="0" text="" percent="0" bottom="0">
      <formula>B9="PASS"</formula>
    </cfRule>
    <cfRule type="expression" rank="0" priority="3" equalAverage="0" aboveAverage="0" dxfId="1" text="" percent="0" bottom="0">
      <formula>B9&lt;&gt;"PASS"</formula>
    </cfRule>
  </conditionalFormatting>
  <conditionalFormatting sqref="B17">
    <cfRule type="expression" rank="0" priority="4" equalAverage="0" aboveAverage="0" dxfId="0" text="" percent="0" bottom="0">
      <formula>B17="PASS"</formula>
    </cfRule>
    <cfRule type="expression" rank="0" priority="5" equalAverage="0" aboveAverage="0" dxfId="1" text="" percent="0" bottom="0">
      <formula>B17&lt;&gt;"PASS"</formula>
    </cfRule>
  </conditionalFormatting>
  <conditionalFormatting sqref="B24">
    <cfRule type="expression" rank="0" priority="6" equalAverage="0" aboveAverage="0" dxfId="0" text="" percent="0" bottom="0">
      <formula>B24="PASS"</formula>
    </cfRule>
    <cfRule type="expression" rank="0" priority="7" equalAverage="0" aboveAverage="0" dxfId="1" text="" percent="0" bottom="0">
      <formula>B24&lt;&gt;"PASS"</formula>
    </cfRule>
  </conditionalFormatting>
  <conditionalFormatting sqref="A27:C27">
    <cfRule type="expression" rank="0" priority="8" equalAverage="0" aboveAverage="0" dxfId="0" text="" percent="0" bottom="0">
      <formula>AND(B9="PASS",B17="PASS",B24="PASS")</formula>
    </cfRule>
    <cfRule type="expression" rank="0" priority="9" equalAverage="0" aboveAverage="0" dxfId="1" text="" percent="0" bottom="0">
      <formula>NOT(AND(B9="PASS",B17="PASS",B24="PASS"))</formula>
    </cfRule>
  </conditionalFormatting>
  <dataValidations count="8">
    <dataValidation sqref="B5" showDropDown="0" showInputMessage="0" showErrorMessage="0" allowBlank="1" type="list" errorStyle="stop" operator="between">
      <formula1>"Yes,No"</formula1>
      <formula2>0</formula2>
    </dataValidation>
    <dataValidation sqref="B6" showDropDown="0" showInputMessage="0" showErrorMessage="0" allowBlank="1" type="list" errorStyle="stop" operator="between">
      <formula1>"Yes,No"</formula1>
      <formula2>0</formula2>
    </dataValidation>
    <dataValidation sqref="B12" showDropDown="0" showInputMessage="0" showErrorMessage="0" allowBlank="1" type="list" errorStyle="stop" operator="between">
      <formula1>"Yes,No"</formula1>
      <formula2>0</formula2>
    </dataValidation>
    <dataValidation sqref="B14" showDropDown="0" showInputMessage="0" showErrorMessage="0" allowBlank="1" type="list" errorStyle="stop" operator="between">
      <formula1>"Yes,No"</formula1>
      <formula2>0</formula2>
    </dataValidation>
    <dataValidation sqref="B15" showDropDown="0" showInputMessage="0" showErrorMessage="0" allowBlank="1" type="list" errorStyle="stop" operator="between">
      <formula1>"Yes,No"</formula1>
      <formula2>0</formula2>
    </dataValidation>
    <dataValidation sqref="B20" showDropDown="0" showInputMessage="0" showErrorMessage="0" allowBlank="1" type="list" errorStyle="stop" operator="between">
      <formula1>"Yes,No"</formula1>
      <formula2>0</formula2>
    </dataValidation>
    <dataValidation sqref="B21" showDropDown="0" showInputMessage="0" showErrorMessage="0" allowBlank="1" type="list" errorStyle="stop" operator="between">
      <formula1>"Yes,No"</formula1>
      <formula2>0</formula2>
    </dataValidation>
    <dataValidation sqref="B22" showDropDown="0" showInputMessage="0" showErrorMessage="0" allowBlank="1" type="list" errorStyle="stop" operator="between">
      <formula1>"Yes,No"</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B29"/>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5" customWidth="1" style="21" min="1" max="1"/>
    <col width="50" customWidth="1" style="21" min="2" max="2"/>
  </cols>
  <sheetData>
    <row r="1" ht="24.75" customHeight="1" s="22">
      <c r="A1" s="23" t="inlineStr">
        <is>
          <t>CLEAR AND UNMISTAKABLE ERROR (CUE) REFERENCE</t>
        </is>
      </c>
    </row>
    <row r="2">
      <c r="A2" s="44" t="inlineStr">
        <is>
          <t>Enter clear and unmistakable error (cue) reference</t>
        </is>
      </c>
      <c r="B2" s="41" t="inlineStr"/>
    </row>
    <row r="3" ht="15" customHeight="1" s="22"/>
    <row r="4" ht="39.75" customHeight="1" s="22">
      <c r="A4" s="25" t="inlineStr">
        <is>
          <t>LEGAL STANDARD</t>
        </is>
      </c>
    </row>
    <row r="5">
      <c r="A5" s="42" t="inlineStr">
        <is>
          <t>CUE claims have NO time limit and can challenge decisions from any year. However, the 'clear and unmistakable' standard is extremely difficult to meet. All three elements must be proven:</t>
        </is>
      </c>
    </row>
    <row r="6" ht="15" customHeight="1" s="22"/>
    <row r="7" ht="30" customHeight="1" s="22">
      <c r="A7" s="30" t="inlineStr">
        <is>
          <t>1. CORRECT FACTS IN FILE</t>
        </is>
      </c>
    </row>
    <row r="8">
      <c r="A8" s="42" t="inlineStr">
        <is>
          <t>The evidence supporting a different outcome MUST have been in VA's file when they made the original decision. Evidence added after the decision cannot support a CUE claim.</t>
        </is>
      </c>
    </row>
    <row r="9" ht="15" customHeight="1" s="22"/>
    <row r="10" ht="39.75" customHeight="1" s="22">
      <c r="A10" s="30" t="inlineStr">
        <is>
          <t>2. CORRECT LAW VIOLATED</t>
        </is>
      </c>
    </row>
    <row r="11">
      <c r="A11" s="42" t="inlineStr">
        <is>
          <t>You must cite the specific regulation that was in effect at the time of the decision and prove VA violated it. General legal errors are not enough — you need a specific regulation that VA ignored.</t>
        </is>
      </c>
    </row>
    <row r="12" ht="15" customHeight="1" s="22"/>
    <row r="13" ht="39.75" customHeight="1" s="22">
      <c r="A13" s="30" t="inlineStr">
        <is>
          <t>3. ERROR IS UNDEBATABLE</t>
        </is>
      </c>
    </row>
    <row r="14">
      <c r="A14" s="42" t="inlineStr">
        <is>
          <t>The error must be so obvious that NO reasonable adjudicator could dispute it changed the outcome. This is much harder to prove than 'more likely than not.' The error must virtually guarantee a different result.</t>
        </is>
      </c>
    </row>
    <row r="15" ht="15" customHeight="1" s="22"/>
    <row r="16" ht="15" customHeight="1" s="22">
      <c r="A16" s="25" t="inlineStr">
        <is>
          <t>COMMON CUE SCENARIOS</t>
        </is>
      </c>
    </row>
    <row r="17" ht="30" customHeight="1" s="22">
      <c r="A17" s="39" t="inlineStr">
        <is>
          <t>Failure to Apply Bilateral Factor</t>
        </is>
      </c>
    </row>
    <row r="18">
      <c r="A18" s="42" t="inlineStr">
        <is>
          <t>VA ignored the 'bilateral' regulation (38 CFR 3.350) when it existed in file at time of decision</t>
        </is>
      </c>
    </row>
    <row r="19" ht="15" customHeight="1" s="22"/>
    <row r="20" ht="30" customHeight="1" s="22">
      <c r="A20" s="39" t="inlineStr">
        <is>
          <t>Wrong Diagnostic Code Applied</t>
        </is>
      </c>
    </row>
    <row r="21">
      <c r="A21" s="42" t="inlineStr">
        <is>
          <t>VA assigned an incorrect ICD code that is coded to a lower rating under the Schedule</t>
        </is>
      </c>
    </row>
    <row r="22" ht="15" customHeight="1" s="22"/>
    <row r="23" ht="30" customHeight="1" s="22">
      <c r="A23" s="39" t="inlineStr">
        <is>
          <t>Ignoring Favorable Evidence in File</t>
        </is>
      </c>
    </row>
    <row r="24">
      <c r="A24" s="42" t="inlineStr">
        <is>
          <t>A doctor's favorable opinion or hospital records were in the file but not mentioned in the decision</t>
        </is>
      </c>
    </row>
    <row r="25" ht="15" customHeight="1" s="22"/>
    <row r="26" ht="30" customHeight="1" s="22">
      <c r="A26" s="39" t="inlineStr">
        <is>
          <t>Mathematical Error in Rating</t>
        </is>
      </c>
    </row>
    <row r="27">
      <c r="A27" s="42" t="inlineStr">
        <is>
          <t>VA math was provably wrong (e.g., assigned 20% when evidence meets 30% standard)</t>
        </is>
      </c>
    </row>
    <row r="28" ht="39.75" customHeight="1" s="22"/>
    <row r="29">
      <c r="A29" s="43" t="inlineStr">
        <is>
          <t>IMPORTANT: CUE claims have NO time limit — can challenge decisions from decades ago. But they are VERY difficult to win. Most deny or partial grants require new evidence (Supplemental Claim or HLR instead).</t>
        </is>
      </c>
    </row>
  </sheetData>
  <mergeCells count="12">
    <mergeCell ref="A4:B4"/>
    <mergeCell ref="A26:B26"/>
    <mergeCell ref="A20:B20"/>
    <mergeCell ref="A15:B15"/>
    <mergeCell ref="A7:B7"/>
    <mergeCell ref="A10:B10"/>
    <mergeCell ref="A28:B28"/>
    <mergeCell ref="A13:B13"/>
    <mergeCell ref="A1:B1"/>
    <mergeCell ref="A23:B23"/>
    <mergeCell ref="A17:B17"/>
    <mergeCell ref="A3:B3"/>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2026-04-13T04:46:26Z</dcterms:created>
  <dcterms:modified xmlns:dcterms="http://purl.org/dc/terms/" xmlns:xsi="http://www.w3.org/2001/XMLSchema-instance" xsi:type="dcterms:W3CDTF">2026-04-14T04:21:02Z</dcterms:modified>
  <cp:revision>0</cp:revision>
</cp:coreProperties>
</file>